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60" activeTab="0"/>
  </bookViews>
  <sheets>
    <sheet name="A1.6" sheetId="1" r:id="rId1"/>
    <sheet name="A1.7" sheetId="2" r:id="rId2"/>
    <sheet name="A1.9" sheetId="3" r:id="rId3"/>
    <sheet name="A2.2" sheetId="4" r:id="rId4"/>
    <sheet name="A2.3" sheetId="5" r:id="rId5"/>
    <sheet name="A2.4" sheetId="6" r:id="rId6"/>
    <sheet name="A2.5" sheetId="7" r:id="rId7"/>
    <sheet name="A2.A" sheetId="8" r:id="rId8"/>
    <sheet name="A3.1" sheetId="9" r:id="rId9"/>
    <sheet name="A3.2" sheetId="10" r:id="rId10"/>
    <sheet name="A3.7" sheetId="11" r:id="rId11"/>
    <sheet name="A4.1" sheetId="12" r:id="rId12"/>
    <sheet name="A4.2" sheetId="13" r:id="rId13"/>
    <sheet name="A4.3" sheetId="14" r:id="rId14"/>
    <sheet name="A4.4" sheetId="15" r:id="rId15"/>
    <sheet name="A5.0" sheetId="16" r:id="rId16"/>
    <sheet name="A7.0" sheetId="17" r:id="rId17"/>
  </sheets>
  <externalReferences>
    <externalReference r:id="rId20"/>
  </externalReferences>
  <definedNames>
    <definedName name="AusgangsListe">'[1]Lösung'!$B$16:$B$22</definedName>
    <definedName name="_xlnm.Print_Area" localSheetId="6">'A2.5'!$A$1:$H$51</definedName>
    <definedName name="_xlnm.Print_Area" localSheetId="16">'A7.0'!$A$1:$I$72</definedName>
    <definedName name="_xlnm.Print_Titles" localSheetId="16">'A7.0'!$1:$3</definedName>
    <definedName name="Häufigste">MAX(COUNTIF('[1]Lösung'!$B$16:$B$22,'[1]Lösung'!$B$16:$B$22))</definedName>
    <definedName name="Matrix">COUNTIF('[1]Lösung'!$B$16:$B$22,'[1]Lösung'!$B$16:$B$22)</definedName>
    <definedName name="Wie_oft">MAX(COUNTIF('[1]Lösung'!$B$16:$B$22,'[1]Lösung'!$B$16:$B$22))</definedName>
    <definedName name="ZeilenMatrix">ROW('[1]Lösung'!$B$16:$B$22)</definedName>
  </definedNames>
  <calcPr fullCalcOnLoad="1"/>
</workbook>
</file>

<file path=xl/sharedStrings.xml><?xml version="1.0" encoding="utf-8"?>
<sst xmlns="http://schemas.openxmlformats.org/spreadsheetml/2006/main" count="754" uniqueCount="486">
  <si>
    <t>Übungsschwerpunkte:</t>
  </si>
  <si>
    <r>
      <t>þ</t>
    </r>
    <r>
      <rPr>
        <sz val="10"/>
        <rFont val="Arial"/>
        <family val="2"/>
      </rPr>
      <t xml:space="preserve">  Formatieren von Zellen und Zahlen</t>
    </r>
  </si>
  <si>
    <r>
      <t>þ</t>
    </r>
    <r>
      <rPr>
        <sz val="10"/>
        <rFont val="Arial"/>
        <family val="2"/>
      </rPr>
      <t xml:space="preserve">  Prozentrechnung in Exceltabellen</t>
    </r>
  </si>
  <si>
    <r>
      <t>þ</t>
    </r>
    <r>
      <rPr>
        <sz val="10"/>
        <rFont val="Arial"/>
        <family val="2"/>
      </rPr>
      <t xml:space="preserve">  Datumformel und -format</t>
    </r>
  </si>
  <si>
    <t>A</t>
  </si>
  <si>
    <t>B</t>
  </si>
  <si>
    <t>C</t>
  </si>
  <si>
    <t>D</t>
  </si>
  <si>
    <t>E</t>
  </si>
  <si>
    <t>F</t>
  </si>
  <si>
    <t>Hard- und Softwarevertrieb A. Möchtegern</t>
  </si>
  <si>
    <t>Veränderung in Prozent</t>
  </si>
  <si>
    <t>Datum</t>
  </si>
  <si>
    <t>Artikel-
gruppe</t>
  </si>
  <si>
    <t>Artikel-
bezeichnung</t>
  </si>
  <si>
    <t>Umsatz
SOLL</t>
  </si>
  <si>
    <t>Umsatz
IST</t>
  </si>
  <si>
    <t>Abweichung
EUR</t>
  </si>
  <si>
    <t>Abweichung
%</t>
  </si>
  <si>
    <t>H-001</t>
  </si>
  <si>
    <t>PCs</t>
  </si>
  <si>
    <t>H-002</t>
  </si>
  <si>
    <t>Monitore</t>
  </si>
  <si>
    <t>H-003</t>
  </si>
  <si>
    <t>Drucker</t>
  </si>
  <si>
    <t>H-004</t>
  </si>
  <si>
    <t>Scanner</t>
  </si>
  <si>
    <t>H-005</t>
  </si>
  <si>
    <t>Zubehör</t>
  </si>
  <si>
    <t>S-101</t>
  </si>
  <si>
    <t>Betriebssysteme</t>
  </si>
  <si>
    <t>S-102</t>
  </si>
  <si>
    <t>Office-Programme</t>
  </si>
  <si>
    <t>S-103</t>
  </si>
  <si>
    <t>Finanzprogramme</t>
  </si>
  <si>
    <t>S-104</t>
  </si>
  <si>
    <t>Tools</t>
  </si>
  <si>
    <t>S-105</t>
  </si>
  <si>
    <t>Spiele</t>
  </si>
  <si>
    <t>S-106</t>
  </si>
  <si>
    <t>Schul- u. Lernprogramme</t>
  </si>
  <si>
    <t>Summe Hardware:</t>
  </si>
  <si>
    <t>Summe Software:</t>
  </si>
  <si>
    <t>Gesamt:</t>
  </si>
  <si>
    <r>
      <t>þ</t>
    </r>
    <r>
      <rPr>
        <sz val="10"/>
        <rFont val="Arial"/>
        <family val="2"/>
      </rPr>
      <t xml:space="preserve">  Summenformel</t>
    </r>
  </si>
  <si>
    <t>G</t>
  </si>
  <si>
    <t>H</t>
  </si>
  <si>
    <t>Kohlklopf &amp; Söhne</t>
  </si>
  <si>
    <t>Versandhandel für Büroartikel</t>
  </si>
  <si>
    <t>Bestandsliste</t>
  </si>
  <si>
    <t>Monat:</t>
  </si>
  <si>
    <t>Datum:</t>
  </si>
  <si>
    <t>Artikel</t>
  </si>
  <si>
    <t>Bestand</t>
  </si>
  <si>
    <t>Zugang</t>
  </si>
  <si>
    <t>Abgang</t>
  </si>
  <si>
    <t>Stück-</t>
  </si>
  <si>
    <t>Gesamt-</t>
  </si>
  <si>
    <t>Vormonat</t>
  </si>
  <si>
    <t>preis</t>
  </si>
  <si>
    <t>VKoP</t>
  </si>
  <si>
    <t>Briefumschläge</t>
  </si>
  <si>
    <t>Sichthüllen</t>
  </si>
  <si>
    <t>Briefpapier</t>
  </si>
  <si>
    <t>Bleistifte</t>
  </si>
  <si>
    <t>Radiergummis</t>
  </si>
  <si>
    <t>Heftklammern</t>
  </si>
  <si>
    <t>Lineale</t>
  </si>
  <si>
    <t>Tipp-Ex</t>
  </si>
  <si>
    <t>Tesa-Film</t>
  </si>
  <si>
    <t>Stempel</t>
  </si>
  <si>
    <t>I</t>
  </si>
  <si>
    <t>J</t>
  </si>
  <si>
    <t>K</t>
  </si>
  <si>
    <t>Abzüge vom AN-Lohn</t>
  </si>
  <si>
    <t>Summe aller</t>
  </si>
  <si>
    <t>KV-Betrag</t>
  </si>
  <si>
    <t>RV-Betrag</t>
  </si>
  <si>
    <t>AV-Betrag</t>
  </si>
  <si>
    <t>PV-Betrag</t>
  </si>
  <si>
    <t>Abzüge durch</t>
  </si>
  <si>
    <t>Mitarbeiter</t>
  </si>
  <si>
    <t>Kinder</t>
  </si>
  <si>
    <t>Std.-Lohn</t>
  </si>
  <si>
    <t>KV-Satz</t>
  </si>
  <si>
    <t>Stunden</t>
  </si>
  <si>
    <t>Bruttolohn</t>
  </si>
  <si>
    <t>--</t>
  </si>
  <si>
    <t>Versicherungen</t>
  </si>
  <si>
    <t>Otto</t>
  </si>
  <si>
    <t>Paul</t>
  </si>
  <si>
    <t>Egon</t>
  </si>
  <si>
    <t>Hans</t>
  </si>
  <si>
    <t>Anton</t>
  </si>
  <si>
    <t>Aufgabe:</t>
  </si>
  <si>
    <t>-</t>
  </si>
  <si>
    <t>Übernehmen Sie die abgebildete Tabelle sowie deren Inhalt. Formatieren Sie diese nach optischen und inhaltlichen Gesichtspunkten. Die sozialver-</t>
  </si>
  <si>
    <t xml:space="preserve">sicherungspflichtigen Abzüge sind gesetzliche Vorgaben und können in dieser Aufgabenstellung von den derzeit gültigen Gesetzen abweichen, was aber </t>
  </si>
  <si>
    <t>für die Entwicklung von Formeln unwesentlich ist.</t>
  </si>
  <si>
    <t xml:space="preserve">Es sind Formeln zu entwickeln (Spalten E bis I), die den o.g. Auszug einer Lohnabrechnung ermöglichen. Diese Formeln sind so zu gestalten, dass </t>
  </si>
  <si>
    <t>alle Formeln (ab Zeile 4) für weitere Mitarbeiter einfach nach unten zu kopieren sind. Dabei beachten Sie, dass Zeilen- und/oder Spaltenadressen festge-</t>
  </si>
  <si>
    <t>halten werden können; siehe relative-/absolute Adressrechnung.</t>
  </si>
  <si>
    <t>Hinweise zu den Berechnungen:</t>
  </si>
  <si>
    <t>Variabel sind monatlich lediglich die geleisteten Arbeitsstunden; siehe Spalte D.</t>
  </si>
  <si>
    <t>Stundenlohn und KV-Satz gehören zu den sogenannten Stammdaten. Also änderbar von Fall zu Fall; abhängig vom Tarifvertrag und vom Gesetzgeber.</t>
  </si>
  <si>
    <t>Die angegebenen Versicherungsbeträge in den Spalten F - I (Zeile 3) sind gesetzlich vorgegebene Werte, die sich von Zeit zu Zeit ändern können;</t>
  </si>
  <si>
    <t>abhängig von der aktuellen Gesetzeslage. Alle Abzüge (Versicherungsbeiträge) werden grundsätzlich vom Brutto vorgenommen.</t>
  </si>
  <si>
    <t>Die Versicherungsbeiträge (PV, RV, AV) teilen sich Arbeitgeber und Arbeitnehmer zu je 50%. Individuelle Besonderheiten werden hierbei nicht beachtet.</t>
  </si>
  <si>
    <t>Bei der Pflegeversicherung (PV) zahlt der Arbeitnehmer (AN) 0,25% mehr, als der Arbeitgeber (AG). Berücksichtigen Sie das in der Spalte F.</t>
  </si>
  <si>
    <t>Es sind nur die Beiträge / Abzüge zu berechnen, die der Arbeitnehmer (AN) zu bezahlen hat. Abzüge für das Finanzamt werden hier nicht berücksichtigt.</t>
  </si>
  <si>
    <t>Hinweise zur Adressierung:</t>
  </si>
  <si>
    <r>
      <t xml:space="preserve">Benutzen Sie bei allen Berechnungen die absolute Adressierung bzw. deren Mischformen; z.B. </t>
    </r>
    <r>
      <rPr>
        <b/>
        <sz val="10"/>
        <rFont val="Arial"/>
        <family val="2"/>
      </rPr>
      <t>$F</t>
    </r>
    <r>
      <rPr>
        <sz val="11"/>
        <color theme="1"/>
        <rFont val="Calibri"/>
        <family val="2"/>
      </rPr>
      <t>4 oder H</t>
    </r>
    <r>
      <rPr>
        <b/>
        <sz val="10"/>
        <rFont val="Arial"/>
        <family val="2"/>
      </rPr>
      <t>$</t>
    </r>
    <r>
      <rPr>
        <sz val="11"/>
        <color theme="1"/>
        <rFont val="Calibri"/>
        <family val="2"/>
      </rPr>
      <t>3.</t>
    </r>
  </si>
  <si>
    <t>Wenn z.B. die Formel der Zelle H4 nach unten kopiert wird, darf sich der Bezug zum allgemeingültigen Versicherungssatz (also zur Zeile 3) nicht ändern.</t>
  </si>
  <si>
    <t>Das Festhalten einer Spaltenbezeichnung oder Zeilenzahl geschieht mittels Dollarzeichen. Um ein Dollarzeichen in der Formel zu setzen oder zu löschen</t>
  </si>
  <si>
    <t>kann während des Schreiben oder Korrigierens der Formel die F4-Taste benutzt werden. Das mehrfache Drücken der F4-Taste lässt das Dollarzeichen</t>
  </si>
  <si>
    <t>"wandern" oder es wird nach einem "Durchlauf" der Möglichkeiten gelöscht.</t>
  </si>
  <si>
    <t>Art-Nr.</t>
  </si>
  <si>
    <t>Menge</t>
  </si>
  <si>
    <t>Bezeichnung</t>
  </si>
  <si>
    <t>Firma</t>
  </si>
  <si>
    <t>Preis</t>
  </si>
  <si>
    <t>CD-ROM</t>
  </si>
  <si>
    <t>2fach</t>
  </si>
  <si>
    <t>Mitsumi</t>
  </si>
  <si>
    <t>4fach</t>
  </si>
  <si>
    <t>6fach</t>
  </si>
  <si>
    <t>Teac</t>
  </si>
  <si>
    <t>Panasonic</t>
  </si>
  <si>
    <t>Festplatte</t>
  </si>
  <si>
    <t>540 MB</t>
  </si>
  <si>
    <t>Quantum</t>
  </si>
  <si>
    <t>1 GB</t>
  </si>
  <si>
    <t>1,6 GB</t>
  </si>
  <si>
    <t>2 GB</t>
  </si>
  <si>
    <t>Maxtor</t>
  </si>
  <si>
    <t>Monitor</t>
  </si>
  <si>
    <t>15 sx</t>
  </si>
  <si>
    <t>Sony</t>
  </si>
  <si>
    <t>17 st II</t>
  </si>
  <si>
    <t>17 SE</t>
  </si>
  <si>
    <t>15 Zoll</t>
  </si>
  <si>
    <t>Hyundai</t>
  </si>
  <si>
    <t>17 Zoll</t>
  </si>
  <si>
    <t>20 Zoll</t>
  </si>
  <si>
    <t>15 GLe</t>
  </si>
  <si>
    <t>Samsung</t>
  </si>
  <si>
    <t>15 GLi</t>
  </si>
  <si>
    <t>17 GLi</t>
  </si>
  <si>
    <t>17 GLsi</t>
  </si>
  <si>
    <t>17 TV</t>
  </si>
  <si>
    <t>Nokia</t>
  </si>
  <si>
    <t>DeskJet 600</t>
  </si>
  <si>
    <t>Hewlett Packard</t>
  </si>
  <si>
    <t>DeskJet 660 C</t>
  </si>
  <si>
    <t>DeskJet 850 C</t>
  </si>
  <si>
    <t>Laserd. s/w</t>
  </si>
  <si>
    <t>DeskJet Stylus 820</t>
  </si>
  <si>
    <t>Epson</t>
  </si>
  <si>
    <t>DeskJet Stylus COLOR II</t>
  </si>
  <si>
    <t>DeskJet Stylus Pro</t>
  </si>
  <si>
    <t>GDI-Laserd. 610plus</t>
  </si>
  <si>
    <t>Nec</t>
  </si>
  <si>
    <t>GDI-Laserd. 660</t>
  </si>
  <si>
    <t>Laufwerk</t>
  </si>
  <si>
    <t>3,5 Zoll</t>
  </si>
  <si>
    <t>Maus</t>
  </si>
  <si>
    <t>Pilot Maus</t>
  </si>
  <si>
    <t>Logitech</t>
  </si>
  <si>
    <t>Sensa Black Chess</t>
  </si>
  <si>
    <t>Home Mouse</t>
  </si>
  <si>
    <t>Microsoft</t>
  </si>
  <si>
    <t>Tastatur</t>
  </si>
  <si>
    <t>Normal</t>
  </si>
  <si>
    <t>Cherry</t>
  </si>
  <si>
    <t>Win95</t>
  </si>
  <si>
    <t>Commodore</t>
  </si>
  <si>
    <t>Multimedia</t>
  </si>
  <si>
    <t>Streamer</t>
  </si>
  <si>
    <t>Ditto drive 800 MB</t>
  </si>
  <si>
    <t>Iomega</t>
  </si>
  <si>
    <t>800 MB</t>
  </si>
  <si>
    <t>Analyse der Artikel:</t>
  </si>
  <si>
    <t>Stückzahl</t>
  </si>
  <si>
    <t>Gesamtwert [ € ]</t>
  </si>
  <si>
    <t>Aufgabe 1:</t>
  </si>
  <si>
    <t>Anwesenheitsliste für 10 Lehrgangsteilnehmer als Monatsliste erstellen.</t>
  </si>
  <si>
    <t>Diese Liste ist so zu gestalten, dass sie ohne Änderungen in jedem Monat anwendbar ist.</t>
  </si>
  <si>
    <t>Vorschlag zum Tabellenaufbau:</t>
  </si>
  <si>
    <t>Tage als Ordnungszahlen ohne führende Null (in Zeile 3)</t>
  </si>
  <si>
    <t>Tagesnamen mit 2 Buchstaben (in Zeile 4)</t>
  </si>
  <si>
    <t>Teilnehmernamen (in Spalte A, ab Zeile 5); Vornamen entfallen hier der Einfachheit wegen.</t>
  </si>
  <si>
    <t>Inhalt:</t>
  </si>
  <si>
    <t>Je Teilnehmer und Tag sind zu erfassen:</t>
  </si>
  <si>
    <t>1 ... 8 Stunden je Tag Anwesenheit</t>
  </si>
  <si>
    <t>K = Krank</t>
  </si>
  <si>
    <t>U = Urlaub</t>
  </si>
  <si>
    <t>F = Feiertag</t>
  </si>
  <si>
    <t>Auswertung je Teilnehmer und Monat:</t>
  </si>
  <si>
    <t>Anzahl der Anwesenheitstage</t>
  </si>
  <si>
    <t>Anzahl der Krankentage</t>
  </si>
  <si>
    <t>Anzahl der Urlaubstage</t>
  </si>
  <si>
    <t>Prozentuale Anwesenheit je Teilnehmer</t>
  </si>
  <si>
    <t>Auswertung je Tag:</t>
  </si>
  <si>
    <t>Anzahl der anwesenden Teilnehmer</t>
  </si>
  <si>
    <t>Aufgabe 2:</t>
  </si>
  <si>
    <t>Kopieren Sie die fertige Anwesenheitsliste (gesamtes Tabellenblatt) aus Aufgabe 1; siehe Menü</t>
  </si>
  <si>
    <t>(BEARBEITEN --&gt; Blatt verschieben/kopieren)</t>
  </si>
  <si>
    <t>Ändern Sie diese Kopie wie folgt ab:</t>
  </si>
  <si>
    <t>Die o.g. Teilnehmer sind in diesem Fall Arbeitnehmer (AN).</t>
  </si>
  <si>
    <t>Diese AN haben eine tägliche Arbeitszeit von 8 Stunden laut Tarif.</t>
  </si>
  <si>
    <t>In der Firma gibt es die Regelung einer Gleitarbeitszeit. Jeder AN hat mind. 6 Stunden anwesend zu sein.</t>
  </si>
  <si>
    <t>Ausnahmen (Mehr-/Minderstunden) sind auf Antrag möglich. Am Monatsende sollte die Gesamtarbeits-</t>
  </si>
  <si>
    <t>zeit möglichst ausgeglichen sein. Überstunden werden nicht bezahlt; es gibt einen Freizeitausgleich.</t>
  </si>
  <si>
    <t>Berechnen Sie je AN die Über- bzw. Minderstunden. Minderstunden = neg. Werte</t>
  </si>
  <si>
    <t>Aufgabe 3:</t>
  </si>
  <si>
    <t>Kopieren Sie die fertige Anwesenheitsliste (gesamtes Tabellenblatt) aus Aufgabe 2. Ändern Sie die Tages-</t>
  </si>
  <si>
    <t>werte so, dass sich die Zahlen aus Zeile 3 und die Namen aus Zeile 4 automatisch jedem Monat anpassen</t>
  </si>
  <si>
    <t>können (ewiger Kalender). Es soll lediglich das Datum des Monatsanfangs in Zelle B3 änderbar sein.</t>
  </si>
  <si>
    <t>Die Tageszahlen sollen sich in Abhängigkeit des Datums aus der 1. Zelle (B3) automatisch fortrechnen.</t>
  </si>
  <si>
    <t>Die Tagesnamen sollen sich am Datum orientieren. (Nicht immer ist der 1. Tag auch ein Montag)</t>
  </si>
  <si>
    <t>Der Abrechnungsmonat und das Abrechnungsjahr sollen auf dem Formular sichtbar sein.</t>
  </si>
  <si>
    <t>In der Anwesenheitsliste sollen nur die Tage des abzurechnenden Monates angezeigt werden.</t>
  </si>
  <si>
    <t>Tage die nicht zum Monat gehören, sind auszublenden; so z.B. der 31. im Feb, Apr, Juni, Sep, Nov.</t>
  </si>
  <si>
    <t>und der 29.+30. im Feb. (Schaltjahr beachten).</t>
  </si>
  <si>
    <t>Bedingte Formatierung für die Wochenenden im Abrechnungsmonat</t>
  </si>
  <si>
    <t>Die Wochenendtage (Sa, So) sollen automatisch ein anderes Feld- und Schriftformat erhalten;</t>
  </si>
  <si>
    <t>so z.B.: Feldfarbe = grau; Schriftfarbe = rot</t>
  </si>
  <si>
    <t>Optionen für Bildschirmarbeit und Druckausgabe</t>
  </si>
  <si>
    <t>Nullwerte sind oftmals für eine gute Übersichtlichkeit hinderlich. Daher sind sie hier ausblenden.</t>
  </si>
  <si>
    <t>Lange und breite Tabellen können selten auf einem Bildschirm betrachtet werden. Daher soll beim</t>
  </si>
  <si>
    <t>Blättern in dieser Tabelle immer die Zeilen 1-4 und die Spalte A sichtbar bleiben; siehe Fixieren.</t>
  </si>
  <si>
    <t>Für den Ausdruck ist die gesamte Tabelle zu teilen. Blatt 1 mit Spalten A-AF; Blatt 2 mit Spalten AG-AM.</t>
  </si>
  <si>
    <t>Erftstahl AG</t>
  </si>
  <si>
    <t>Auswertung von Maschinenausfallzeiten</t>
  </si>
  <si>
    <t>Abteilung</t>
  </si>
  <si>
    <t>Leiter</t>
  </si>
  <si>
    <t>Anteil in %</t>
  </si>
  <si>
    <t>TT01</t>
  </si>
  <si>
    <t>Hetzer</t>
  </si>
  <si>
    <t>KA09</t>
  </si>
  <si>
    <t>Schleifer</t>
  </si>
  <si>
    <t>WQ13</t>
  </si>
  <si>
    <t>Böse</t>
  </si>
  <si>
    <t>KL23</t>
  </si>
  <si>
    <t>Treiber</t>
  </si>
  <si>
    <t xml:space="preserve">ZX88 </t>
  </si>
  <si>
    <t>Stachel</t>
  </si>
  <si>
    <t>TT55</t>
  </si>
  <si>
    <t>Ukas</t>
  </si>
  <si>
    <t>SW77</t>
  </si>
  <si>
    <t>Protz</t>
  </si>
  <si>
    <t>Summe</t>
  </si>
  <si>
    <t>Durchschnitt</t>
  </si>
  <si>
    <t>Maximum</t>
  </si>
  <si>
    <t>Minimum</t>
  </si>
  <si>
    <t>Anzahl der
Abteilungen</t>
  </si>
  <si>
    <t>Ware</t>
  </si>
  <si>
    <t>Menge
in kg</t>
  </si>
  <si>
    <t>Preis
pro kg</t>
  </si>
  <si>
    <t>Kennziffer für
Netto- / Bruttopreis</t>
  </si>
  <si>
    <t>Nettopreis
pro kg</t>
  </si>
  <si>
    <t>Bruttopreis
pro kg</t>
  </si>
  <si>
    <r>
      <t xml:space="preserve">Bezugs-
kosten
pro </t>
    </r>
    <r>
      <rPr>
        <b/>
        <sz val="10"/>
        <rFont val="Arial"/>
        <family val="2"/>
      </rPr>
      <t>100</t>
    </r>
    <r>
      <rPr>
        <sz val="11"/>
        <color theme="1"/>
        <rFont val="Calibri"/>
        <family val="2"/>
      </rPr>
      <t xml:space="preserve"> kg</t>
    </r>
  </si>
  <si>
    <t>Gesamt-
kosten
(brutto)</t>
  </si>
  <si>
    <t>Steinmehl</t>
  </si>
  <si>
    <t>a)</t>
  </si>
  <si>
    <t>b)</t>
  </si>
  <si>
    <t>c)</t>
  </si>
  <si>
    <t>Saurer Kalk</t>
  </si>
  <si>
    <t>Kalimagnesia</t>
  </si>
  <si>
    <t>Kalkstickstoff</t>
  </si>
  <si>
    <t>Bittersalz</t>
  </si>
  <si>
    <t>a) b) c) nicht schreiben, hier sind die u.a. Formeln einzutragen</t>
  </si>
  <si>
    <t>Die Artikelpreise werden nicht immer einheitlich erfasst. Es gibt Netto- und Bruttopreise.</t>
  </si>
  <si>
    <t>Zur Unterscheidung dieser Preise müssen diese gekennzeichnet werden; siehe Spalte D.</t>
  </si>
  <si>
    <t>(Nettopreis: Kennziffer = 1;   Bruttopreis: Kennziffer = 0)</t>
  </si>
  <si>
    <t>a) Ermitteln Sie für jeden Artikel den Nettopreis pro kg unter Berücksichtigung der Kennziffer aus der Spalte D.</t>
  </si>
  <si>
    <t>b) Ermitteln Sie für jeden Artikel den Bruttopreis pro kg unter Berücksichtigung der Kennziffer aus der Spalte D.</t>
  </si>
  <si>
    <t>c) Berechnen Sie die Gesamtkosten (brutto) unter Berücksichtigung der Bezugskosten.</t>
  </si>
  <si>
    <t>Hinweise:</t>
  </si>
  <si>
    <r>
      <t xml:space="preserve">Gestalten Sie die Tabelle im </t>
    </r>
    <r>
      <rPr>
        <u val="single"/>
        <sz val="10"/>
        <rFont val="Arial"/>
        <family val="2"/>
      </rPr>
      <t>Querformat</t>
    </r>
    <r>
      <rPr>
        <sz val="11"/>
        <color theme="1"/>
        <rFont val="Calibri"/>
        <family val="2"/>
      </rPr>
      <t xml:space="preserve"> so, dass diese einem Geschäftsbericht beigelegt werden könnte.</t>
    </r>
  </si>
  <si>
    <t>Die Zahlenformate, die einen Geldbetrag darstellen, sind ohne Währungssymbol zu formatieren.</t>
  </si>
  <si>
    <t>Im Fußbereich des Arbeitsblattes ist unten links Ihr Name als verantwortlicher Mitarbeiter einzutragen.</t>
  </si>
  <si>
    <r>
      <t xml:space="preserve">Speichern Sie die Tabelle unter dem Namen </t>
    </r>
    <r>
      <rPr>
        <b/>
        <i/>
        <sz val="10"/>
        <rFont val="Arial"/>
        <family val="2"/>
      </rPr>
      <t>BruttoNetto-31.xls</t>
    </r>
    <r>
      <rPr>
        <sz val="11"/>
        <color theme="1"/>
        <rFont val="Calibri"/>
        <family val="2"/>
      </rPr>
      <t xml:space="preserve"> ab.</t>
    </r>
  </si>
  <si>
    <t xml:space="preserve">Drucken Sie die Tabelle im Querformat bei 120% Vergrößerung und horizontal mittig aus. </t>
  </si>
  <si>
    <t>Eriksen</t>
  </si>
  <si>
    <t>Zappa</t>
  </si>
  <si>
    <t>Krönert</t>
  </si>
  <si>
    <t>Winzig</t>
  </si>
  <si>
    <t>Plais</t>
  </si>
  <si>
    <t>Hanson</t>
  </si>
  <si>
    <t>Ehlert</t>
  </si>
  <si>
    <t>Baumann</t>
  </si>
  <si>
    <t>Bewertung 3</t>
  </si>
  <si>
    <t>Bewertung 2</t>
  </si>
  <si>
    <t>Bewertung 1</t>
  </si>
  <si>
    <t>Miete/m²</t>
  </si>
  <si>
    <t>m²</t>
  </si>
  <si>
    <t>Mietpreis</t>
  </si>
  <si>
    <t>Name</t>
  </si>
  <si>
    <t>Mietbewertung</t>
  </si>
  <si>
    <t>Klausuranalyse</t>
  </si>
  <si>
    <t>1. Aufg.</t>
  </si>
  <si>
    <t>2. Aufg.</t>
  </si>
  <si>
    <t>3. Aufg.</t>
  </si>
  <si>
    <t>4. Aufg.</t>
  </si>
  <si>
    <t>Punkte
gesamt</t>
  </si>
  <si>
    <t>Punkte
in %</t>
  </si>
  <si>
    <t>Note</t>
  </si>
  <si>
    <t>Ashton</t>
  </si>
  <si>
    <t>Ceres</t>
  </si>
  <si>
    <t>Deter</t>
  </si>
  <si>
    <t>Erhardt</t>
  </si>
  <si>
    <t>Gammer</t>
  </si>
  <si>
    <t>Provisionsberechnung</t>
  </si>
  <si>
    <t>Umsatz</t>
  </si>
  <si>
    <t>Provision</t>
  </si>
  <si>
    <t>Umsatzgrenze</t>
  </si>
  <si>
    <t>Kaspar</t>
  </si>
  <si>
    <t>bis</t>
  </si>
  <si>
    <t>Krause</t>
  </si>
  <si>
    <t>über</t>
  </si>
  <si>
    <t>Ganz</t>
  </si>
  <si>
    <t>Verschärfte Aufgabenstellung</t>
  </si>
  <si>
    <t>Angebots-Überwachung</t>
  </si>
  <si>
    <t>Angebots-Nr.</t>
  </si>
  <si>
    <t>Angebots-Datum</t>
  </si>
  <si>
    <t>Dauer der Bindefrist</t>
  </si>
  <si>
    <t>Ablaufdatum</t>
  </si>
  <si>
    <t>Kd.Nr.</t>
  </si>
  <si>
    <t>Vorname</t>
  </si>
  <si>
    <t>Straße</t>
  </si>
  <si>
    <t>Plz</t>
  </si>
  <si>
    <t>Ort</t>
  </si>
  <si>
    <t>Geschl.</t>
  </si>
  <si>
    <t>Alter</t>
  </si>
  <si>
    <t>Titel</t>
  </si>
  <si>
    <t>Anrede</t>
  </si>
  <si>
    <t>Weißer</t>
  </si>
  <si>
    <t>Wolfgang</t>
  </si>
  <si>
    <t>Brugger Str. 29</t>
  </si>
  <si>
    <t>Rottweil</t>
  </si>
  <si>
    <t>m</t>
  </si>
  <si>
    <t>Elvira</t>
  </si>
  <si>
    <t>Brugger Str. 30</t>
  </si>
  <si>
    <t>w</t>
  </si>
  <si>
    <t>Dr.</t>
  </si>
  <si>
    <t>Kustermann</t>
  </si>
  <si>
    <t>Werner</t>
  </si>
  <si>
    <t>Alte Heerstr. 11</t>
  </si>
  <si>
    <t>Montabauer</t>
  </si>
  <si>
    <t xml:space="preserve">Schnur </t>
  </si>
  <si>
    <t>Katrin</t>
  </si>
  <si>
    <t>Bahnhofstr. 21</t>
  </si>
  <si>
    <t>Deisslingen</t>
  </si>
  <si>
    <t>Faller</t>
  </si>
  <si>
    <t>Hubert</t>
  </si>
  <si>
    <t>Breiteckweg 15</t>
  </si>
  <si>
    <t>Gütenbach</t>
  </si>
  <si>
    <t>Prof.</t>
  </si>
  <si>
    <t xml:space="preserve">Faller </t>
  </si>
  <si>
    <t>Helga</t>
  </si>
  <si>
    <t>Schulz</t>
  </si>
  <si>
    <t>Herbert</t>
  </si>
  <si>
    <t>Holzgasse 4</t>
  </si>
  <si>
    <t>Bergfelden</t>
  </si>
  <si>
    <t>Tingel</t>
  </si>
  <si>
    <t>Rolf</t>
  </si>
  <si>
    <t>Brandtstraße 17</t>
  </si>
  <si>
    <t>Betrag</t>
  </si>
  <si>
    <t>Artikel 1</t>
  </si>
  <si>
    <t>Artikel 2</t>
  </si>
  <si>
    <t>Artikel 3</t>
  </si>
  <si>
    <t>Artikel 4</t>
  </si>
  <si>
    <t>Artikel 5</t>
  </si>
  <si>
    <t>Zwischensumme</t>
  </si>
  <si>
    <t>Versandpauschale</t>
  </si>
  <si>
    <t>Gesamtbetrag</t>
  </si>
  <si>
    <t>Beispiel1</t>
  </si>
  <si>
    <t>Beispiel2</t>
  </si>
  <si>
    <t>Bestellwert &lt;= 100€</t>
  </si>
  <si>
    <t>Bestellwert &gt;100€</t>
  </si>
  <si>
    <t>Kumulierter Umsatz nach Code</t>
  </si>
  <si>
    <t>Nummer</t>
  </si>
  <si>
    <t>Code</t>
  </si>
  <si>
    <t>Kd.-Nr.</t>
  </si>
  <si>
    <t>Betrag
[ € ]</t>
  </si>
  <si>
    <t>0107001</t>
  </si>
  <si>
    <t>Scherzingen</t>
  </si>
  <si>
    <t>Wie oft Umsatz</t>
  </si>
  <si>
    <t>0107002</t>
  </si>
  <si>
    <t>Altnau</t>
  </si>
  <si>
    <t>0107003</t>
  </si>
  <si>
    <t>Kesswil</t>
  </si>
  <si>
    <t>0107004</t>
  </si>
  <si>
    <t>Dotnacht</t>
  </si>
  <si>
    <t>0107005</t>
  </si>
  <si>
    <t>0107006</t>
  </si>
  <si>
    <t>Bottighofen</t>
  </si>
  <si>
    <t>0107007</t>
  </si>
  <si>
    <t>Münsterlingen</t>
  </si>
  <si>
    <t>0107008</t>
  </si>
  <si>
    <t>Gibswil</t>
  </si>
  <si>
    <t>0107017</t>
  </si>
  <si>
    <t>Güttingen</t>
  </si>
  <si>
    <t>0107018</t>
  </si>
  <si>
    <t>Illighausen</t>
  </si>
  <si>
    <t>0107019</t>
  </si>
  <si>
    <t>0107021</t>
  </si>
  <si>
    <t>Felben</t>
  </si>
  <si>
    <t>0107022</t>
  </si>
  <si>
    <t>0107023</t>
  </si>
  <si>
    <t>Kreuzlingen</t>
  </si>
  <si>
    <t>0107024</t>
  </si>
  <si>
    <t>0107025</t>
  </si>
  <si>
    <t>KD-Nr. 9000</t>
  </si>
  <si>
    <t>0107026</t>
  </si>
  <si>
    <t>0107027</t>
  </si>
  <si>
    <t>0107028</t>
  </si>
  <si>
    <t>0107029</t>
  </si>
  <si>
    <t>0107030</t>
  </si>
  <si>
    <t>Tägerwilen</t>
  </si>
  <si>
    <t>0107031</t>
  </si>
  <si>
    <t>0107032</t>
  </si>
  <si>
    <t>0107033</t>
  </si>
  <si>
    <t>0107034</t>
  </si>
  <si>
    <t>0107035</t>
  </si>
  <si>
    <t>0107036</t>
  </si>
  <si>
    <t>Lengwil</t>
  </si>
  <si>
    <t>0107037</t>
  </si>
  <si>
    <t>0107038</t>
  </si>
  <si>
    <t>0107040</t>
  </si>
  <si>
    <t>0107041</t>
  </si>
  <si>
    <t>Landschlacht</t>
  </si>
  <si>
    <t>0107042</t>
  </si>
  <si>
    <t>Romanshorn</t>
  </si>
  <si>
    <t>0107043</t>
  </si>
  <si>
    <t>0107044</t>
  </si>
  <si>
    <t>0107045</t>
  </si>
  <si>
    <t>0107046</t>
  </si>
  <si>
    <t>0107047</t>
  </si>
  <si>
    <t>604.05</t>
  </si>
  <si>
    <t>0107048</t>
  </si>
  <si>
    <t>0107049</t>
  </si>
  <si>
    <t>0107050</t>
  </si>
  <si>
    <t>0107051</t>
  </si>
  <si>
    <t>0107052</t>
  </si>
  <si>
    <t>0107053</t>
  </si>
  <si>
    <t>0107054</t>
  </si>
  <si>
    <t>0107055</t>
  </si>
  <si>
    <t>0107056</t>
  </si>
  <si>
    <t>0107057</t>
  </si>
  <si>
    <t>0107058</t>
  </si>
  <si>
    <t>Schönenbaum</t>
  </si>
  <si>
    <t>0107059</t>
  </si>
  <si>
    <t>0107060</t>
  </si>
  <si>
    <t>0107061</t>
  </si>
  <si>
    <t>0107062</t>
  </si>
  <si>
    <t>0107063</t>
  </si>
  <si>
    <t>0107064</t>
  </si>
  <si>
    <t>Eggethof</t>
  </si>
  <si>
    <t>0107065</t>
  </si>
  <si>
    <t>0107066</t>
  </si>
  <si>
    <t>0107067</t>
  </si>
  <si>
    <t>0107068</t>
  </si>
  <si>
    <t>0107069</t>
  </si>
  <si>
    <t>0107070</t>
  </si>
  <si>
    <t>0107071</t>
  </si>
  <si>
    <t>0107072</t>
  </si>
  <si>
    <t>0107073</t>
  </si>
  <si>
    <t>Umsatz 01</t>
  </si>
  <si>
    <t>Planungsunterlagen für die Lager- und Speditions GmbH Sandersdorf</t>
  </si>
  <si>
    <t>Planungszeitraum:</t>
  </si>
  <si>
    <t>Geschäftsjahr:</t>
  </si>
  <si>
    <t>Geschäfts-Quartal:</t>
  </si>
  <si>
    <t>Hinweis zur Verknüpfung mit &amp;:</t>
  </si>
  <si>
    <t>Eingabe 1:</t>
  </si>
  <si>
    <t>Eingabe 2:</t>
  </si>
  <si>
    <t>gewünschtes Ergebnis:</t>
  </si>
  <si>
    <t>Formel:</t>
  </si>
  <si>
    <r>
      <t>=E25</t>
    </r>
    <r>
      <rPr>
        <b/>
        <sz val="11"/>
        <color indexed="10"/>
        <rFont val="Calibri"/>
        <family val="2"/>
      </rPr>
      <t>&amp;</t>
    </r>
    <r>
      <rPr>
        <b/>
        <sz val="11"/>
        <color indexed="12"/>
        <rFont val="Calibri"/>
        <family val="2"/>
      </rPr>
      <t>" / "</t>
    </r>
    <r>
      <rPr>
        <b/>
        <sz val="11"/>
        <color indexed="10"/>
        <rFont val="Calibri"/>
        <family val="2"/>
      </rPr>
      <t>&amp;</t>
    </r>
    <r>
      <rPr>
        <sz val="11"/>
        <color theme="1"/>
        <rFont val="Calibri"/>
        <family val="2"/>
      </rPr>
      <t>G25</t>
    </r>
  </si>
  <si>
    <t>Ihre Lösungen:</t>
  </si>
  <si>
    <t>.</t>
  </si>
  <si>
    <t>Formel</t>
  </si>
  <si>
    <t>Eingabedatum</t>
  </si>
  <si>
    <t>Fehlermeldung</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</si>
</sst>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quot;DM&quot;_-;\-* #,##0.00\ &quot;DM&quot;_-;_-* &quot;-&quot;??\ &quot;DM&quot;_-;_-@_-"/>
    <numFmt numFmtId="166" formatCode="0.0"/>
    <numFmt numFmtId="167" formatCode="mmmm"/>
    <numFmt numFmtId="168" formatCode="dd/mm/yy"/>
    <numFmt numFmtId="169" formatCode="0.0%"/>
    <numFmt numFmtId="170" formatCode="#,##0.00&quot; €&quot;"/>
    <numFmt numFmtId="171" formatCode="#,##0.00\ &quot;DM&quot;"/>
    <numFmt numFmtId="172" formatCode="#,##0\ &quot;€&quot;"/>
    <numFmt numFmtId="173" formatCode="_-* #,##0\ &quot;DM&quot;_-;\-* #,##0\ &quot;DM&quot;_-;_-* &quot;-&quot;??\ &quot;DM&quot;_-;_-@_-"/>
    <numFmt numFmtId="174" formatCode="&quot;Wenn Umsatz &lt; &quot;#,##0\ &quot;€&quot;&quot; dann&quot;"/>
    <numFmt numFmtId="175" formatCode="&quot;sonst wenn Umsatz &lt; &quot;#,##0\ &quot;€&quot;&quot; dann&quot;"/>
    <numFmt numFmtId="176" formatCode="0&quot; Wochen &quot;"/>
    <numFmt numFmtId="177" formatCode="_-* #,##0.00\ [$€]_-;\-* #,##0.00\ [$€]_-;_-* &quot;-&quot;??\ [$€]_-;_-@_-"/>
    <numFmt numFmtId="178" formatCode="[$-407]dddd\,\ d\.\ mmmm\ yyyy"/>
  </numFmts>
  <fonts count="88">
    <font>
      <sz val="11"/>
      <color theme="1"/>
      <name val="Calibri"/>
      <family val="2"/>
    </font>
    <font>
      <sz val="11"/>
      <color indexed="8"/>
      <name val="Calibri"/>
      <family val="2"/>
    </font>
    <font>
      <sz val="10"/>
      <name val="Arial"/>
      <family val="2"/>
    </font>
    <font>
      <b/>
      <sz val="10"/>
      <name val="Arial"/>
      <family val="2"/>
    </font>
    <font>
      <sz val="10"/>
      <name val="Wingdings"/>
      <family val="0"/>
    </font>
    <font>
      <b/>
      <sz val="14"/>
      <color indexed="8"/>
      <name val="Arial"/>
      <family val="2"/>
    </font>
    <font>
      <sz val="14"/>
      <color indexed="49"/>
      <name val="Arial"/>
      <family val="2"/>
    </font>
    <font>
      <sz val="10"/>
      <color indexed="49"/>
      <name val="Arial"/>
      <family val="2"/>
    </font>
    <font>
      <b/>
      <sz val="12"/>
      <name val="Arial"/>
      <family val="2"/>
    </font>
    <font>
      <b/>
      <sz val="10"/>
      <color indexed="48"/>
      <name val="Arial"/>
      <family val="2"/>
    </font>
    <font>
      <b/>
      <sz val="14"/>
      <name val="Arial"/>
      <family val="2"/>
    </font>
    <font>
      <b/>
      <u val="single"/>
      <sz val="10"/>
      <name val="Arial"/>
      <family val="2"/>
    </font>
    <font>
      <sz val="10"/>
      <color indexed="12"/>
      <name val="Arial"/>
      <family val="2"/>
    </font>
    <font>
      <b/>
      <sz val="10"/>
      <color indexed="8"/>
      <name val="Arial"/>
      <family val="2"/>
    </font>
    <font>
      <i/>
      <sz val="10"/>
      <name val="Arial"/>
      <family val="2"/>
    </font>
    <font>
      <u val="single"/>
      <sz val="10"/>
      <name val="Arial"/>
      <family val="2"/>
    </font>
    <font>
      <b/>
      <i/>
      <sz val="10"/>
      <name val="Arial"/>
      <family val="2"/>
    </font>
    <font>
      <b/>
      <sz val="18"/>
      <name val="Arial"/>
      <family val="2"/>
    </font>
    <font>
      <b/>
      <u val="double"/>
      <sz val="14"/>
      <name val="Arial"/>
      <family val="2"/>
    </font>
    <font>
      <u val="single"/>
      <sz val="10"/>
      <color indexed="12"/>
      <name val="Arial"/>
      <family val="2"/>
    </font>
    <font>
      <b/>
      <sz val="10"/>
      <color indexed="10"/>
      <name val="Arial"/>
      <family val="2"/>
    </font>
    <font>
      <sz val="12"/>
      <name val="Arial"/>
      <family val="2"/>
    </font>
    <font>
      <sz val="9"/>
      <name val="Arial"/>
      <family val="2"/>
    </font>
    <font>
      <b/>
      <sz val="11"/>
      <color indexed="10"/>
      <name val="Calibri"/>
      <family val="2"/>
    </font>
    <font>
      <b/>
      <sz val="11"/>
      <color indexed="12"/>
      <name val="Calibri"/>
      <family val="2"/>
    </font>
    <font>
      <b/>
      <sz val="16"/>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sz val="10"/>
      <color indexed="8"/>
      <name val="Arial"/>
      <family val="2"/>
    </font>
    <font>
      <u val="single"/>
      <sz val="10"/>
      <color indexed="8"/>
      <name val="Arial"/>
      <family val="2"/>
    </font>
    <font>
      <b/>
      <u val="single"/>
      <sz val="10.5"/>
      <color indexed="23"/>
      <name val="Calibri"/>
      <family val="2"/>
    </font>
    <font>
      <sz val="10.5"/>
      <color indexed="23"/>
      <name val="Calibri"/>
      <family val="2"/>
    </font>
    <font>
      <b/>
      <sz val="10.5"/>
      <color indexed="23"/>
      <name val="Calibri"/>
      <family val="2"/>
    </font>
    <font>
      <sz val="11"/>
      <color indexed="23"/>
      <name val="Calibri"/>
      <family val="2"/>
    </font>
    <font>
      <sz val="5"/>
      <color indexed="23"/>
      <name val="Calibri"/>
      <family val="2"/>
    </font>
    <font>
      <sz val="10"/>
      <color indexed="8"/>
      <name val="Calibri"/>
      <family val="2"/>
    </font>
    <font>
      <sz val="6"/>
      <color indexed="8"/>
      <name val="Calibri"/>
      <family val="2"/>
    </font>
    <font>
      <b/>
      <i/>
      <sz val="10"/>
      <color indexed="8"/>
      <name val="Calibri"/>
      <family val="2"/>
    </font>
    <font>
      <i/>
      <sz val="10"/>
      <color indexed="8"/>
      <name val="Calibri"/>
      <family val="2"/>
    </font>
    <font>
      <u val="single"/>
      <sz val="10"/>
      <color indexed="8"/>
      <name val="Calibri"/>
      <family val="2"/>
    </font>
    <font>
      <b/>
      <u val="single"/>
      <sz val="10"/>
      <color indexed="8"/>
      <name val="Calibri"/>
      <family val="2"/>
    </font>
    <font>
      <b/>
      <u val="single"/>
      <sz val="10"/>
      <color indexed="8"/>
      <name val="Arial"/>
      <family val="2"/>
    </font>
    <font>
      <sz val="6"/>
      <color indexed="8"/>
      <name val="Arial"/>
      <family val="2"/>
    </font>
    <font>
      <b/>
      <i/>
      <sz val="10"/>
      <color indexed="8"/>
      <name val="Arial"/>
      <family val="2"/>
    </font>
    <font>
      <b/>
      <sz val="10"/>
      <color indexed="12"/>
      <name val="Arial"/>
      <family val="2"/>
    </font>
    <font>
      <i/>
      <sz val="10"/>
      <color indexed="12"/>
      <name val="Arial"/>
      <family val="2"/>
    </font>
    <font>
      <i/>
      <sz val="10"/>
      <color indexed="10"/>
      <name val="Arial"/>
      <family val="2"/>
    </font>
    <font>
      <b/>
      <sz val="12"/>
      <color indexed="12"/>
      <name val="Arial"/>
      <family val="2"/>
    </font>
    <font>
      <b/>
      <sz val="12"/>
      <color indexed="8"/>
      <name val="Arial"/>
      <family val="2"/>
    </font>
    <font>
      <sz val="12"/>
      <color indexed="8"/>
      <name val="Arial"/>
      <family val="2"/>
    </font>
    <font>
      <sz val="12"/>
      <color indexed="12"/>
      <name val="Arial"/>
      <family val="2"/>
    </font>
    <font>
      <b/>
      <sz val="10.5"/>
      <color indexed="8"/>
      <name val="Calibri"/>
      <family val="2"/>
    </font>
    <font>
      <sz val="10.5"/>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b/>
      <sz val="14"/>
      <color theme="1"/>
      <name val="Calibri"/>
      <family val="2"/>
    </font>
    <font>
      <b/>
      <sz val="11"/>
      <color rgb="FFFF0000"/>
      <name val="Calibri"/>
      <family val="2"/>
    </font>
    <font>
      <b/>
      <sz val="16"/>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indexed="44"/>
        <bgColor indexed="64"/>
      </patternFill>
    </fill>
    <fill>
      <patternFill patternType="solid">
        <fgColor theme="0" tint="-0.1499900072813034"/>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indexed="63"/>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hair"/>
      <top style="hair"/>
      <bottom style="hair"/>
    </border>
    <border>
      <left style="hair"/>
      <right style="hair"/>
      <top style="hair"/>
      <bottom style="hair"/>
    </border>
    <border>
      <left/>
      <right/>
      <top style="thin"/>
      <bottom/>
    </border>
    <border>
      <left style="thin"/>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right/>
      <top/>
      <bottom style="medium"/>
    </border>
    <border>
      <left style="thick">
        <color indexed="10"/>
      </left>
      <right/>
      <top style="thick">
        <color indexed="10"/>
      </top>
      <bottom/>
    </border>
    <border>
      <left/>
      <right/>
      <top style="thick">
        <color indexed="10"/>
      </top>
      <bottom/>
    </border>
    <border>
      <left/>
      <right style="thick">
        <color indexed="10"/>
      </right>
      <top style="thick">
        <color indexed="10"/>
      </top>
      <bottom/>
    </border>
    <border>
      <left style="thick">
        <color indexed="10"/>
      </left>
      <right/>
      <top/>
      <bottom/>
    </border>
    <border>
      <left/>
      <right style="thick">
        <color indexed="10"/>
      </right>
      <top/>
      <bottom/>
    </border>
    <border>
      <left style="thick">
        <color indexed="10"/>
      </left>
      <right/>
      <top/>
      <bottom style="thick">
        <color indexed="10"/>
      </bottom>
    </border>
    <border>
      <left/>
      <right/>
      <top/>
      <bottom style="thick">
        <color indexed="10"/>
      </bottom>
    </border>
    <border>
      <left/>
      <right style="thick">
        <color indexed="10"/>
      </right>
      <top/>
      <bottom style="thick">
        <color indexed="10"/>
      </bottom>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top/>
      <bottom style="medium"/>
    </border>
    <border>
      <left>
        <color indexed="63"/>
      </left>
      <right>
        <color indexed="63"/>
      </right>
      <top style="thin"/>
      <bottom style="thin"/>
    </border>
    <border>
      <left style="thin"/>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2" fillId="0" borderId="0">
      <alignment/>
      <protection/>
    </xf>
    <xf numFmtId="41"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177" fontId="21" fillId="0" borderId="0" applyFont="0" applyFill="0" applyBorder="0" applyAlignment="0" applyProtection="0"/>
    <xf numFmtId="173" fontId="2" fillId="0" borderId="0">
      <alignment/>
      <protection/>
    </xf>
    <xf numFmtId="0" fontId="74" fillId="28"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6" fillId="31" borderId="0" applyNumberFormat="0" applyBorder="0" applyAlignment="0" applyProtection="0"/>
    <xf numFmtId="0" fontId="2" fillId="0" borderId="0">
      <alignment/>
      <protection/>
    </xf>
    <xf numFmtId="0" fontId="2"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82" fillId="0" borderId="0" applyNumberFormat="0" applyFill="0" applyBorder="0" applyAlignment="0" applyProtection="0"/>
    <xf numFmtId="0" fontId="3" fillId="0" borderId="0">
      <alignment/>
      <protection/>
    </xf>
    <xf numFmtId="0" fontId="83" fillId="32" borderId="9" applyNumberFormat="0" applyAlignment="0" applyProtection="0"/>
  </cellStyleXfs>
  <cellXfs count="270">
    <xf numFmtId="0" fontId="0" fillId="0" borderId="0" xfId="0" applyFont="1" applyAlignment="1">
      <alignment/>
    </xf>
    <xf numFmtId="0" fontId="3" fillId="0" borderId="0" xfId="56" applyFont="1" applyAlignment="1">
      <alignment horizontal="left"/>
      <protection/>
    </xf>
    <xf numFmtId="0" fontId="2" fillId="0" borderId="0" xfId="56">
      <alignment/>
      <protection/>
    </xf>
    <xf numFmtId="0" fontId="4" fillId="0" borderId="0" xfId="56" applyFont="1">
      <alignment/>
      <protection/>
    </xf>
    <xf numFmtId="0" fontId="3" fillId="0" borderId="0" xfId="56" applyFont="1" applyAlignment="1">
      <alignment horizontal="center"/>
      <protection/>
    </xf>
    <xf numFmtId="0" fontId="3" fillId="33" borderId="10" xfId="56" applyFont="1" applyFill="1" applyBorder="1" applyAlignment="1">
      <alignment horizontal="center"/>
      <protection/>
    </xf>
    <xf numFmtId="0" fontId="3" fillId="0" borderId="0" xfId="56" applyFont="1">
      <alignment/>
      <protection/>
    </xf>
    <xf numFmtId="0" fontId="5" fillId="0" borderId="0" xfId="56" applyFont="1">
      <alignment/>
      <protection/>
    </xf>
    <xf numFmtId="0" fontId="6" fillId="0" borderId="0" xfId="56" applyFont="1">
      <alignment/>
      <protection/>
    </xf>
    <xf numFmtId="0" fontId="7" fillId="0" borderId="0" xfId="56" applyFont="1">
      <alignment/>
      <protection/>
    </xf>
    <xf numFmtId="0" fontId="8" fillId="0" borderId="0" xfId="56" applyFont="1">
      <alignment/>
      <protection/>
    </xf>
    <xf numFmtId="14" fontId="2" fillId="0" borderId="0" xfId="56" applyNumberFormat="1" applyAlignment="1">
      <alignment horizontal="right"/>
      <protection/>
    </xf>
    <xf numFmtId="0" fontId="2" fillId="0" borderId="0" xfId="56" applyAlignment="1">
      <alignment wrapText="1"/>
      <protection/>
    </xf>
    <xf numFmtId="0" fontId="3" fillId="33" borderId="11" xfId="56" applyFont="1" applyFill="1" applyBorder="1" applyAlignment="1">
      <alignment horizontal="center" wrapText="1"/>
      <protection/>
    </xf>
    <xf numFmtId="0" fontId="3" fillId="33" borderId="12" xfId="56" applyFont="1" applyFill="1" applyBorder="1" applyAlignment="1">
      <alignment wrapText="1"/>
      <protection/>
    </xf>
    <xf numFmtId="0" fontId="3" fillId="33" borderId="12" xfId="56" applyFont="1" applyFill="1" applyBorder="1" applyAlignment="1">
      <alignment horizontal="right" wrapText="1"/>
      <protection/>
    </xf>
    <xf numFmtId="0" fontId="2" fillId="0" borderId="11" xfId="56" applyBorder="1" applyAlignment="1">
      <alignment horizontal="center"/>
      <protection/>
    </xf>
    <xf numFmtId="0" fontId="2" fillId="0" borderId="12" xfId="56" applyBorder="1">
      <alignment/>
      <protection/>
    </xf>
    <xf numFmtId="164" fontId="2" fillId="0" borderId="12" xfId="56" applyNumberFormat="1" applyBorder="1">
      <alignment/>
      <protection/>
    </xf>
    <xf numFmtId="165" fontId="3" fillId="0" borderId="12" xfId="56" applyNumberFormat="1" applyFont="1" applyBorder="1">
      <alignment/>
      <protection/>
    </xf>
    <xf numFmtId="166" fontId="9" fillId="0" borderId="12" xfId="56" applyNumberFormat="1" applyFont="1" applyBorder="1">
      <alignment/>
      <protection/>
    </xf>
    <xf numFmtId="0" fontId="2" fillId="0" borderId="0" xfId="56" applyAlignment="1">
      <alignment horizontal="center"/>
      <protection/>
    </xf>
    <xf numFmtId="0" fontId="3" fillId="33" borderId="13" xfId="56" applyFont="1" applyFill="1" applyBorder="1">
      <alignment/>
      <protection/>
    </xf>
    <xf numFmtId="165" fontId="3" fillId="0" borderId="14" xfId="56" applyNumberFormat="1" applyFont="1" applyBorder="1">
      <alignment/>
      <protection/>
    </xf>
    <xf numFmtId="165" fontId="3" fillId="0" borderId="15" xfId="56" applyNumberFormat="1" applyFont="1" applyBorder="1">
      <alignment/>
      <protection/>
    </xf>
    <xf numFmtId="0" fontId="3" fillId="33" borderId="0" xfId="56" applyFont="1" applyFill="1" applyBorder="1">
      <alignment/>
      <protection/>
    </xf>
    <xf numFmtId="165" fontId="3" fillId="0" borderId="16" xfId="56" applyNumberFormat="1" applyFont="1" applyBorder="1">
      <alignment/>
      <protection/>
    </xf>
    <xf numFmtId="165" fontId="3" fillId="0" borderId="17" xfId="56" applyNumberFormat="1" applyFont="1" applyBorder="1">
      <alignment/>
      <protection/>
    </xf>
    <xf numFmtId="0" fontId="2" fillId="33" borderId="0" xfId="56" applyFill="1" applyBorder="1">
      <alignment/>
      <protection/>
    </xf>
    <xf numFmtId="0" fontId="3" fillId="0" borderId="16" xfId="56" applyFont="1" applyBorder="1">
      <alignment/>
      <protection/>
    </xf>
    <xf numFmtId="0" fontId="3" fillId="0" borderId="17" xfId="56" applyFont="1" applyBorder="1">
      <alignment/>
      <protection/>
    </xf>
    <xf numFmtId="0" fontId="3" fillId="33" borderId="18" xfId="56" applyFont="1" applyFill="1" applyBorder="1">
      <alignment/>
      <protection/>
    </xf>
    <xf numFmtId="0" fontId="2" fillId="33" borderId="18" xfId="56" applyFill="1" applyBorder="1">
      <alignment/>
      <protection/>
    </xf>
    <xf numFmtId="165" fontId="3" fillId="0" borderId="19" xfId="56" applyNumberFormat="1" applyFont="1" applyBorder="1">
      <alignment/>
      <protection/>
    </xf>
    <xf numFmtId="165" fontId="3" fillId="0" borderId="20" xfId="56" applyNumberFormat="1" applyFont="1" applyBorder="1">
      <alignment/>
      <protection/>
    </xf>
    <xf numFmtId="0" fontId="3" fillId="0" borderId="0" xfId="57" applyFont="1" applyAlignment="1">
      <alignment horizontal="left"/>
      <protection/>
    </xf>
    <xf numFmtId="0" fontId="2" fillId="0" borderId="0" xfId="57">
      <alignment/>
      <protection/>
    </xf>
    <xf numFmtId="0" fontId="4" fillId="0" borderId="0" xfId="57" applyFont="1">
      <alignment/>
      <protection/>
    </xf>
    <xf numFmtId="0" fontId="3" fillId="0" borderId="0" xfId="57" applyFont="1" applyAlignment="1">
      <alignment horizontal="center"/>
      <protection/>
    </xf>
    <xf numFmtId="0" fontId="2" fillId="33" borderId="10" xfId="57" applyFont="1" applyFill="1" applyBorder="1" applyAlignment="1">
      <alignment horizontal="center"/>
      <protection/>
    </xf>
    <xf numFmtId="0" fontId="3" fillId="33" borderId="10" xfId="57" applyFont="1" applyFill="1" applyBorder="1" applyAlignment="1">
      <alignment horizontal="center"/>
      <protection/>
    </xf>
    <xf numFmtId="0" fontId="2" fillId="0" borderId="0" xfId="57" applyAlignment="1">
      <alignment horizontal="center"/>
      <protection/>
    </xf>
    <xf numFmtId="0" fontId="10" fillId="0" borderId="0" xfId="57" applyFont="1">
      <alignment/>
      <protection/>
    </xf>
    <xf numFmtId="0" fontId="3" fillId="0" borderId="0" xfId="57" applyFont="1">
      <alignment/>
      <protection/>
    </xf>
    <xf numFmtId="167" fontId="2" fillId="0" borderId="0" xfId="57" applyNumberFormat="1" applyAlignment="1">
      <alignment horizontal="left"/>
      <protection/>
    </xf>
    <xf numFmtId="0" fontId="2" fillId="0" borderId="0" xfId="57" applyBorder="1">
      <alignment/>
      <protection/>
    </xf>
    <xf numFmtId="168" fontId="2" fillId="0" borderId="0" xfId="57" applyNumberFormat="1" applyBorder="1" applyAlignment="1">
      <alignment horizontal="left"/>
      <protection/>
    </xf>
    <xf numFmtId="0" fontId="2" fillId="0" borderId="21" xfId="57" applyBorder="1">
      <alignment/>
      <protection/>
    </xf>
    <xf numFmtId="0" fontId="3" fillId="0" borderId="0" xfId="57" applyFont="1" applyBorder="1">
      <alignment/>
      <protection/>
    </xf>
    <xf numFmtId="0" fontId="3" fillId="0" borderId="0" xfId="57" applyFont="1" applyBorder="1" applyAlignment="1">
      <alignment horizontal="center"/>
      <protection/>
    </xf>
    <xf numFmtId="9" fontId="3" fillId="0" borderId="0" xfId="57" applyNumberFormat="1" applyFont="1" applyBorder="1" applyAlignment="1">
      <alignment horizontal="center"/>
      <protection/>
    </xf>
    <xf numFmtId="0" fontId="3" fillId="0" borderId="21" xfId="57" applyFont="1" applyBorder="1">
      <alignment/>
      <protection/>
    </xf>
    <xf numFmtId="0" fontId="3" fillId="0" borderId="21" xfId="57" applyFont="1" applyBorder="1" applyAlignment="1">
      <alignment horizontal="center"/>
      <protection/>
    </xf>
    <xf numFmtId="4" fontId="2" fillId="0" borderId="0" xfId="57" applyNumberFormat="1">
      <alignment/>
      <protection/>
    </xf>
    <xf numFmtId="4" fontId="3" fillId="0" borderId="0" xfId="57" applyNumberFormat="1" applyFont="1">
      <alignment/>
      <protection/>
    </xf>
    <xf numFmtId="2" fontId="2" fillId="0" borderId="0" xfId="57" applyNumberFormat="1">
      <alignment/>
      <protection/>
    </xf>
    <xf numFmtId="4" fontId="2" fillId="0" borderId="21" xfId="57" applyNumberFormat="1" applyBorder="1">
      <alignment/>
      <protection/>
    </xf>
    <xf numFmtId="4" fontId="3" fillId="0" borderId="21" xfId="57" applyNumberFormat="1" applyFont="1" applyBorder="1">
      <alignment/>
      <protection/>
    </xf>
    <xf numFmtId="4" fontId="3" fillId="34" borderId="16" xfId="57" applyNumberFormat="1" applyFont="1" applyFill="1" applyBorder="1">
      <alignment/>
      <protection/>
    </xf>
    <xf numFmtId="4" fontId="3" fillId="34" borderId="0" xfId="57" applyNumberFormat="1" applyFont="1" applyFill="1">
      <alignment/>
      <protection/>
    </xf>
    <xf numFmtId="4" fontId="3" fillId="34" borderId="15" xfId="57" applyNumberFormat="1" applyFont="1" applyFill="1" applyBorder="1">
      <alignment/>
      <protection/>
    </xf>
    <xf numFmtId="4" fontId="3" fillId="34" borderId="0" xfId="57" applyNumberFormat="1" applyFont="1" applyFill="1" applyAlignment="1">
      <alignment horizontal="right"/>
      <protection/>
    </xf>
    <xf numFmtId="4" fontId="3" fillId="34" borderId="16" xfId="57" applyNumberFormat="1" applyFont="1" applyFill="1" applyBorder="1" applyAlignment="1">
      <alignment horizontal="center"/>
      <protection/>
    </xf>
    <xf numFmtId="4" fontId="3" fillId="34" borderId="0" xfId="57" applyNumberFormat="1" applyFont="1" applyFill="1" applyAlignment="1">
      <alignment horizontal="center"/>
      <protection/>
    </xf>
    <xf numFmtId="4" fontId="3" fillId="34" borderId="17" xfId="57" applyNumberFormat="1" applyFont="1" applyFill="1" applyBorder="1" applyAlignment="1">
      <alignment horizontal="center"/>
      <protection/>
    </xf>
    <xf numFmtId="0" fontId="3" fillId="0" borderId="18" xfId="57" applyFont="1" applyBorder="1">
      <alignment/>
      <protection/>
    </xf>
    <xf numFmtId="0" fontId="3" fillId="0" borderId="18" xfId="57" applyFont="1" applyBorder="1" applyAlignment="1">
      <alignment horizontal="center"/>
      <protection/>
    </xf>
    <xf numFmtId="4" fontId="3" fillId="0" borderId="18" xfId="57" applyNumberFormat="1" applyFont="1" applyBorder="1" applyAlignment="1">
      <alignment horizontal="right"/>
      <protection/>
    </xf>
    <xf numFmtId="4" fontId="3" fillId="34" borderId="19" xfId="57" applyNumberFormat="1" applyFont="1" applyFill="1" applyBorder="1" applyAlignment="1" quotePrefix="1">
      <alignment horizontal="center"/>
      <protection/>
    </xf>
    <xf numFmtId="10" fontId="3" fillId="34" borderId="18" xfId="54" applyNumberFormat="1" applyFont="1" applyFill="1" applyBorder="1" applyAlignment="1">
      <alignment horizontal="center"/>
    </xf>
    <xf numFmtId="10" fontId="3" fillId="34" borderId="20" xfId="54" applyNumberFormat="1" applyFont="1" applyFill="1" applyBorder="1" applyAlignment="1">
      <alignment horizontal="center"/>
    </xf>
    <xf numFmtId="10" fontId="3" fillId="34" borderId="18" xfId="54" applyNumberFormat="1" applyFont="1" applyFill="1" applyBorder="1" applyAlignment="1">
      <alignment horizontal="right"/>
    </xf>
    <xf numFmtId="169" fontId="0" fillId="0" borderId="0" xfId="54" applyNumberFormat="1" applyFont="1" applyAlignment="1">
      <alignment/>
    </xf>
    <xf numFmtId="4" fontId="2" fillId="34" borderId="16" xfId="57" applyNumberFormat="1" applyFont="1" applyFill="1" applyBorder="1">
      <alignment/>
      <protection/>
    </xf>
    <xf numFmtId="4" fontId="2" fillId="34" borderId="0" xfId="57" applyNumberFormat="1" applyFont="1" applyFill="1">
      <alignment/>
      <protection/>
    </xf>
    <xf numFmtId="4" fontId="2" fillId="34" borderId="17" xfId="57" applyNumberFormat="1" applyFont="1" applyFill="1" applyBorder="1">
      <alignment/>
      <protection/>
    </xf>
    <xf numFmtId="10" fontId="0" fillId="0" borderId="0" xfId="54" applyNumberFormat="1" applyFont="1" applyAlignment="1">
      <alignment/>
    </xf>
    <xf numFmtId="0" fontId="2" fillId="0" borderId="0" xfId="57" applyAlignment="1" quotePrefix="1">
      <alignment horizontal="right"/>
      <protection/>
    </xf>
    <xf numFmtId="0" fontId="2" fillId="0" borderId="0" xfId="57" applyFont="1">
      <alignment/>
      <protection/>
    </xf>
    <xf numFmtId="0" fontId="2" fillId="0" borderId="0" xfId="57" applyFont="1" applyAlignment="1">
      <alignment horizontal="left"/>
      <protection/>
    </xf>
    <xf numFmtId="0" fontId="2" fillId="0" borderId="0" xfId="57" applyAlignment="1">
      <alignment horizontal="left"/>
      <protection/>
    </xf>
    <xf numFmtId="0" fontId="3" fillId="33" borderId="18" xfId="57" applyFont="1" applyFill="1" applyBorder="1" applyAlignment="1">
      <alignment horizontal="center"/>
      <protection/>
    </xf>
    <xf numFmtId="0" fontId="3" fillId="33" borderId="18" xfId="57" applyFont="1" applyFill="1" applyBorder="1">
      <alignment/>
      <protection/>
    </xf>
    <xf numFmtId="164" fontId="3" fillId="33" borderId="18" xfId="66" applyNumberFormat="1" applyFont="1" applyFill="1" applyBorder="1" applyAlignment="1">
      <alignment horizontal="center"/>
    </xf>
    <xf numFmtId="164" fontId="0" fillId="0" borderId="0" xfId="66" applyNumberFormat="1" applyFont="1" applyAlignment="1">
      <alignment/>
    </xf>
    <xf numFmtId="165" fontId="2" fillId="0" borderId="0" xfId="57" applyNumberFormat="1">
      <alignment/>
      <protection/>
    </xf>
    <xf numFmtId="0" fontId="2" fillId="0" borderId="18" xfId="57" applyBorder="1" applyAlignment="1">
      <alignment horizontal="center"/>
      <protection/>
    </xf>
    <xf numFmtId="0" fontId="2" fillId="0" borderId="18" xfId="57" applyBorder="1">
      <alignment/>
      <protection/>
    </xf>
    <xf numFmtId="164" fontId="0" fillId="0" borderId="18" xfId="66" applyNumberFormat="1" applyFont="1" applyBorder="1" applyAlignment="1">
      <alignment/>
    </xf>
    <xf numFmtId="0" fontId="2" fillId="33" borderId="0" xfId="57" applyFill="1" applyAlignment="1">
      <alignment horizontal="center"/>
      <protection/>
    </xf>
    <xf numFmtId="0" fontId="2" fillId="33" borderId="0" xfId="57" applyFill="1">
      <alignment/>
      <protection/>
    </xf>
    <xf numFmtId="0" fontId="3" fillId="33" borderId="0" xfId="57" applyFont="1" applyFill="1" applyBorder="1" applyAlignment="1">
      <alignment horizontal="right"/>
      <protection/>
    </xf>
    <xf numFmtId="164" fontId="0" fillId="33" borderId="0" xfId="66" applyNumberFormat="1" applyFont="1" applyFill="1" applyAlignment="1">
      <alignment/>
    </xf>
    <xf numFmtId="0" fontId="3" fillId="33" borderId="0" xfId="57" applyFont="1" applyFill="1" applyAlignment="1">
      <alignment horizontal="left"/>
      <protection/>
    </xf>
    <xf numFmtId="0" fontId="3" fillId="33" borderId="0" xfId="57" applyFont="1" applyFill="1" applyAlignment="1">
      <alignment horizontal="center"/>
      <protection/>
    </xf>
    <xf numFmtId="0" fontId="3" fillId="33" borderId="0" xfId="57" applyFont="1" applyFill="1">
      <alignment/>
      <protection/>
    </xf>
    <xf numFmtId="164" fontId="3" fillId="33" borderId="0" xfId="66" applyNumberFormat="1" applyFont="1" applyFill="1" applyAlignment="1">
      <alignment/>
    </xf>
    <xf numFmtId="0" fontId="3" fillId="33" borderId="0" xfId="57" applyFont="1" applyFill="1" applyBorder="1" applyAlignment="1">
      <alignment horizontal="center"/>
      <protection/>
    </xf>
    <xf numFmtId="164" fontId="3" fillId="33" borderId="0" xfId="66" applyNumberFormat="1" applyFont="1" applyFill="1" applyBorder="1" applyAlignment="1">
      <alignment/>
    </xf>
    <xf numFmtId="0" fontId="3" fillId="33" borderId="0" xfId="57" applyFont="1" applyFill="1" applyBorder="1">
      <alignment/>
      <protection/>
    </xf>
    <xf numFmtId="0" fontId="3" fillId="33" borderId="18" xfId="57" applyFont="1" applyFill="1" applyBorder="1" applyAlignment="1">
      <alignment horizontal="left"/>
      <protection/>
    </xf>
    <xf numFmtId="0" fontId="3" fillId="33" borderId="18" xfId="57" applyFont="1" applyFill="1" applyBorder="1" applyAlignment="1">
      <alignment horizontal="right"/>
      <protection/>
    </xf>
    <xf numFmtId="164" fontId="3" fillId="33" borderId="18" xfId="66" applyNumberFormat="1" applyFont="1" applyFill="1" applyBorder="1" applyAlignment="1">
      <alignment/>
    </xf>
    <xf numFmtId="0" fontId="11" fillId="0" borderId="0" xfId="57" applyFont="1">
      <alignment/>
      <protection/>
    </xf>
    <xf numFmtId="0" fontId="0" fillId="0" borderId="13" xfId="0" applyBorder="1" applyAlignment="1">
      <alignment/>
    </xf>
    <xf numFmtId="0" fontId="0" fillId="0" borderId="18" xfId="0" applyBorder="1" applyAlignment="1">
      <alignment/>
    </xf>
    <xf numFmtId="0" fontId="8" fillId="0" borderId="0" xfId="57" applyFont="1">
      <alignment/>
      <protection/>
    </xf>
    <xf numFmtId="0" fontId="84" fillId="0" borderId="0" xfId="57" applyFont="1">
      <alignment/>
      <protection/>
    </xf>
    <xf numFmtId="166" fontId="84" fillId="0" borderId="0" xfId="57" applyNumberFormat="1" applyFont="1">
      <alignment/>
      <protection/>
    </xf>
    <xf numFmtId="0" fontId="12" fillId="0" borderId="0" xfId="57" applyFont="1">
      <alignment/>
      <protection/>
    </xf>
    <xf numFmtId="0" fontId="2" fillId="0" borderId="22" xfId="57" applyBorder="1">
      <alignment/>
      <protection/>
    </xf>
    <xf numFmtId="0" fontId="13" fillId="0" borderId="23" xfId="57" applyFont="1" applyBorder="1">
      <alignment/>
      <protection/>
    </xf>
    <xf numFmtId="0" fontId="2" fillId="0" borderId="24" xfId="57" applyBorder="1">
      <alignment/>
      <protection/>
    </xf>
    <xf numFmtId="0" fontId="2" fillId="0" borderId="25" xfId="57" applyBorder="1">
      <alignment/>
      <protection/>
    </xf>
    <xf numFmtId="0" fontId="13" fillId="0" borderId="0" xfId="57" applyFont="1" applyBorder="1">
      <alignment/>
      <protection/>
    </xf>
    <xf numFmtId="2" fontId="13" fillId="0" borderId="0" xfId="57" applyNumberFormat="1" applyFont="1" applyBorder="1">
      <alignment/>
      <protection/>
    </xf>
    <xf numFmtId="0" fontId="2" fillId="0" borderId="26" xfId="57" applyBorder="1">
      <alignment/>
      <protection/>
    </xf>
    <xf numFmtId="0" fontId="2" fillId="0" borderId="27" xfId="57" applyBorder="1">
      <alignment/>
      <protection/>
    </xf>
    <xf numFmtId="0" fontId="13" fillId="0" borderId="28" xfId="57" applyFont="1" applyBorder="1" applyAlignment="1">
      <alignment wrapText="1"/>
      <protection/>
    </xf>
    <xf numFmtId="0" fontId="13" fillId="0" borderId="28" xfId="57" applyFont="1" applyBorder="1">
      <alignment/>
      <protection/>
    </xf>
    <xf numFmtId="0" fontId="2" fillId="0" borderId="29" xfId="57" applyBorder="1">
      <alignment/>
      <protection/>
    </xf>
    <xf numFmtId="0" fontId="2" fillId="0" borderId="0" xfId="56" applyAlignment="1">
      <alignment horizontal="center" vertical="center" wrapText="1"/>
      <protection/>
    </xf>
    <xf numFmtId="0" fontId="2" fillId="0" borderId="0" xfId="56" applyFont="1" applyAlignment="1">
      <alignment horizontal="center" vertical="center" wrapText="1"/>
      <protection/>
    </xf>
    <xf numFmtId="164" fontId="0" fillId="0" borderId="0" xfId="67" applyNumberFormat="1" applyFont="1" applyAlignment="1">
      <alignment/>
    </xf>
    <xf numFmtId="0" fontId="2" fillId="35" borderId="0" xfId="56" applyFill="1">
      <alignment/>
      <protection/>
    </xf>
    <xf numFmtId="0" fontId="2" fillId="0" borderId="0" xfId="56" applyBorder="1">
      <alignment/>
      <protection/>
    </xf>
    <xf numFmtId="0" fontId="2" fillId="0" borderId="0" xfId="56" applyAlignment="1">
      <alignment horizontal="right" indent="1"/>
      <protection/>
    </xf>
    <xf numFmtId="0" fontId="2" fillId="35" borderId="0" xfId="56" applyFill="1" applyAlignment="1">
      <alignment horizontal="left"/>
      <protection/>
    </xf>
    <xf numFmtId="0" fontId="14" fillId="35" borderId="0" xfId="56" applyFont="1" applyFill="1" applyAlignment="1">
      <alignment horizontal="left"/>
      <protection/>
    </xf>
    <xf numFmtId="0" fontId="2" fillId="35" borderId="0" xfId="56" applyFill="1" applyAlignment="1">
      <alignment horizontal="left" indent="1"/>
      <protection/>
    </xf>
    <xf numFmtId="0" fontId="3" fillId="35" borderId="0" xfId="56" applyFont="1" applyFill="1" applyAlignment="1">
      <alignment horizontal="left"/>
      <protection/>
    </xf>
    <xf numFmtId="0" fontId="2" fillId="35" borderId="0" xfId="56" applyFont="1" applyFill="1" applyAlignment="1">
      <alignment horizontal="left" indent="1"/>
      <protection/>
    </xf>
    <xf numFmtId="0" fontId="2" fillId="0" borderId="0" xfId="56" quotePrefix="1">
      <alignment/>
      <protection/>
    </xf>
    <xf numFmtId="0" fontId="2" fillId="0" borderId="0" xfId="56" applyAlignment="1">
      <alignment vertical="center"/>
      <protection/>
    </xf>
    <xf numFmtId="170" fontId="2" fillId="0" borderId="10" xfId="56" applyNumberFormat="1" applyBorder="1" applyAlignment="1">
      <alignment horizontal="right" vertical="center"/>
      <protection/>
    </xf>
    <xf numFmtId="0" fontId="2" fillId="0" borderId="10" xfId="56" applyBorder="1" applyAlignment="1">
      <alignment horizontal="center" vertical="center"/>
      <protection/>
    </xf>
    <xf numFmtId="1" fontId="2" fillId="0" borderId="10" xfId="56" applyNumberFormat="1" applyBorder="1" applyAlignment="1">
      <alignment horizontal="center" vertical="center"/>
      <protection/>
    </xf>
    <xf numFmtId="170" fontId="2" fillId="0" borderId="30" xfId="56" applyNumberFormat="1" applyBorder="1" applyAlignment="1">
      <alignment horizontal="right" vertical="center"/>
      <protection/>
    </xf>
    <xf numFmtId="0" fontId="3" fillId="0" borderId="30" xfId="56" applyFont="1" applyFill="1" applyBorder="1" applyAlignment="1">
      <alignment horizontal="left"/>
      <protection/>
    </xf>
    <xf numFmtId="0" fontId="3" fillId="36" borderId="10" xfId="56" applyFont="1" applyFill="1" applyBorder="1" applyAlignment="1">
      <alignment horizontal="center" vertical="center"/>
      <protection/>
    </xf>
    <xf numFmtId="170" fontId="3" fillId="36" borderId="10" xfId="56" applyNumberFormat="1" applyFont="1" applyFill="1" applyBorder="1" applyAlignment="1">
      <alignment horizontal="center" vertical="center"/>
      <protection/>
    </xf>
    <xf numFmtId="171" fontId="3" fillId="36" borderId="30" xfId="56" applyNumberFormat="1" applyFont="1" applyFill="1" applyBorder="1" applyAlignment="1">
      <alignment horizontal="center" vertical="center"/>
      <protection/>
    </xf>
    <xf numFmtId="171" fontId="3" fillId="36" borderId="30" xfId="56" applyNumberFormat="1" applyFont="1" applyFill="1" applyBorder="1" applyAlignment="1">
      <alignment horizontal="left" vertical="center"/>
      <protection/>
    </xf>
    <xf numFmtId="0" fontId="17" fillId="0" borderId="0" xfId="56" applyFont="1">
      <alignment/>
      <protection/>
    </xf>
    <xf numFmtId="0" fontId="3" fillId="33" borderId="30" xfId="56" applyFont="1" applyFill="1" applyBorder="1" applyAlignment="1">
      <alignment horizontal="center"/>
      <protection/>
    </xf>
    <xf numFmtId="0" fontId="2" fillId="37" borderId="10" xfId="56" applyFill="1" applyBorder="1" applyAlignment="1">
      <alignment vertical="center"/>
      <protection/>
    </xf>
    <xf numFmtId="0" fontId="2" fillId="37" borderId="10" xfId="56" applyFill="1" applyBorder="1" applyAlignment="1">
      <alignment horizontal="center" vertical="center"/>
      <protection/>
    </xf>
    <xf numFmtId="0" fontId="2" fillId="37" borderId="10" xfId="56" applyFill="1" applyBorder="1" applyAlignment="1">
      <alignment horizontal="center" vertical="center" wrapText="1"/>
      <protection/>
    </xf>
    <xf numFmtId="0" fontId="2" fillId="0" borderId="10" xfId="56" applyBorder="1">
      <alignment/>
      <protection/>
    </xf>
    <xf numFmtId="0" fontId="2" fillId="0" borderId="10" xfId="56" applyFont="1" applyBorder="1">
      <alignment/>
      <protection/>
    </xf>
    <xf numFmtId="0" fontId="2" fillId="0" borderId="10" xfId="56" applyBorder="1" applyAlignment="1">
      <alignment horizontal="center"/>
      <protection/>
    </xf>
    <xf numFmtId="10" fontId="2" fillId="0" borderId="10" xfId="56" applyNumberFormat="1" applyBorder="1">
      <alignment/>
      <protection/>
    </xf>
    <xf numFmtId="0" fontId="18" fillId="0" borderId="0" xfId="57" applyFont="1">
      <alignment/>
      <protection/>
    </xf>
    <xf numFmtId="0" fontId="19" fillId="0" borderId="0" xfId="50" applyAlignment="1" applyProtection="1">
      <alignment/>
      <protection/>
    </xf>
    <xf numFmtId="0" fontId="3" fillId="0" borderId="0" xfId="69">
      <alignment/>
      <protection/>
    </xf>
    <xf numFmtId="0" fontId="3" fillId="0" borderId="0" xfId="69" applyAlignment="1">
      <alignment horizontal="right"/>
      <protection/>
    </xf>
    <xf numFmtId="0" fontId="3" fillId="0" borderId="0" xfId="69" applyAlignment="1">
      <alignment horizontal="center"/>
      <protection/>
    </xf>
    <xf numFmtId="44" fontId="3" fillId="0" borderId="0" xfId="64" applyFont="1" applyAlignment="1">
      <alignment/>
    </xf>
    <xf numFmtId="0" fontId="3" fillId="0" borderId="0" xfId="57" applyFont="1" applyAlignment="1">
      <alignment horizontal="right"/>
      <protection/>
    </xf>
    <xf numFmtId="0" fontId="3" fillId="0" borderId="0" xfId="69" applyFont="1">
      <alignment/>
      <protection/>
    </xf>
    <xf numFmtId="172" fontId="0" fillId="0" borderId="0" xfId="64" applyNumberFormat="1" applyAlignment="1">
      <alignment/>
    </xf>
    <xf numFmtId="0" fontId="2" fillId="38" borderId="0" xfId="57" applyFill="1" applyAlignment="1">
      <alignment horizontal="center"/>
      <protection/>
    </xf>
    <xf numFmtId="0" fontId="2" fillId="0" borderId="0" xfId="57" applyFont="1" applyAlignment="1">
      <alignment horizontal="right"/>
      <protection/>
    </xf>
    <xf numFmtId="169" fontId="2" fillId="0" borderId="0" xfId="57" applyNumberFormat="1">
      <alignment/>
      <protection/>
    </xf>
    <xf numFmtId="173" fontId="2" fillId="0" borderId="0" xfId="47">
      <alignment/>
      <protection/>
    </xf>
    <xf numFmtId="0" fontId="3" fillId="39" borderId="31" xfId="57" applyFont="1" applyFill="1" applyBorder="1" applyAlignment="1">
      <alignment horizontal="centerContinuous"/>
      <protection/>
    </xf>
    <xf numFmtId="0" fontId="3" fillId="39" borderId="32" xfId="57" applyFont="1" applyFill="1" applyBorder="1" applyAlignment="1">
      <alignment horizontal="centerContinuous"/>
      <protection/>
    </xf>
    <xf numFmtId="0" fontId="3" fillId="39" borderId="33" xfId="57" applyFont="1" applyFill="1" applyBorder="1" applyAlignment="1">
      <alignment horizontal="centerContinuous"/>
      <protection/>
    </xf>
    <xf numFmtId="0" fontId="2" fillId="0" borderId="0" xfId="41">
      <alignment/>
      <protection/>
    </xf>
    <xf numFmtId="173" fontId="3" fillId="0" borderId="0" xfId="47" applyFont="1" applyAlignment="1">
      <alignment horizontal="center"/>
      <protection/>
    </xf>
    <xf numFmtId="174" fontId="2" fillId="0" borderId="0" xfId="47" applyNumberFormat="1" applyAlignment="1">
      <alignment horizontal="right"/>
      <protection/>
    </xf>
    <xf numFmtId="175" fontId="2" fillId="0" borderId="0" xfId="57" applyNumberFormat="1" applyFont="1" applyAlignment="1">
      <alignment horizontal="right"/>
      <protection/>
    </xf>
    <xf numFmtId="0" fontId="20" fillId="0" borderId="0" xfId="57" applyFont="1" applyAlignment="1">
      <alignment horizontal="center"/>
      <protection/>
    </xf>
    <xf numFmtId="14" fontId="2" fillId="0" borderId="0" xfId="57" applyNumberFormat="1">
      <alignment/>
      <protection/>
    </xf>
    <xf numFmtId="176" fontId="2" fillId="0" borderId="0" xfId="57" applyNumberFormat="1">
      <alignment/>
      <protection/>
    </xf>
    <xf numFmtId="14" fontId="20" fillId="39" borderId="0" xfId="57" applyNumberFormat="1" applyFont="1" applyFill="1" applyAlignment="1">
      <alignment horizontal="center"/>
      <protection/>
    </xf>
    <xf numFmtId="0" fontId="20" fillId="39" borderId="0" xfId="57" applyFont="1" applyFill="1" applyAlignment="1">
      <alignment horizontal="center"/>
      <protection/>
    </xf>
    <xf numFmtId="0" fontId="3" fillId="0" borderId="10" xfId="57" applyFont="1" applyBorder="1">
      <alignment/>
      <protection/>
    </xf>
    <xf numFmtId="0" fontId="8" fillId="0" borderId="10" xfId="57" applyFont="1" applyBorder="1">
      <alignment/>
      <protection/>
    </xf>
    <xf numFmtId="0" fontId="8" fillId="0" borderId="10" xfId="57" applyFont="1" applyBorder="1" applyAlignment="1">
      <alignment horizontal="center"/>
      <protection/>
    </xf>
    <xf numFmtId="0" fontId="3" fillId="0" borderId="10" xfId="57" applyFont="1" applyBorder="1" applyAlignment="1">
      <alignment horizontal="center"/>
      <protection/>
    </xf>
    <xf numFmtId="0" fontId="2" fillId="0" borderId="10" xfId="57" applyBorder="1">
      <alignment/>
      <protection/>
    </xf>
    <xf numFmtId="0" fontId="2" fillId="0" borderId="10" xfId="57" applyBorder="1" applyAlignment="1">
      <alignment horizontal="center"/>
      <protection/>
    </xf>
    <xf numFmtId="0" fontId="2" fillId="0" borderId="10" xfId="57" applyFont="1" applyBorder="1">
      <alignment/>
      <protection/>
    </xf>
    <xf numFmtId="0" fontId="2" fillId="33" borderId="34" xfId="57" applyFill="1" applyBorder="1">
      <alignment/>
      <protection/>
    </xf>
    <xf numFmtId="0" fontId="10" fillId="33" borderId="35" xfId="57" applyFont="1" applyFill="1" applyBorder="1" applyAlignment="1">
      <alignment/>
      <protection/>
    </xf>
    <xf numFmtId="0" fontId="2" fillId="33" borderId="36" xfId="57" applyFill="1" applyBorder="1">
      <alignment/>
      <protection/>
    </xf>
    <xf numFmtId="44" fontId="0" fillId="40" borderId="37" xfId="64" applyFont="1" applyFill="1" applyBorder="1" applyAlignment="1">
      <alignment/>
    </xf>
    <xf numFmtId="177" fontId="0" fillId="40" borderId="37" xfId="46" applyFont="1" applyFill="1" applyBorder="1" applyAlignment="1">
      <alignment/>
    </xf>
    <xf numFmtId="177" fontId="0" fillId="40" borderId="38" xfId="46" applyFont="1" applyFill="1" applyBorder="1" applyAlignment="1">
      <alignment/>
    </xf>
    <xf numFmtId="177" fontId="0" fillId="33" borderId="37" xfId="46" applyFont="1" applyFill="1" applyBorder="1" applyAlignment="1">
      <alignment/>
    </xf>
    <xf numFmtId="177" fontId="0" fillId="39" borderId="37" xfId="46" applyFont="1" applyFill="1" applyBorder="1" applyAlignment="1">
      <alignment/>
    </xf>
    <xf numFmtId="177" fontId="0" fillId="33" borderId="37" xfId="46" applyFont="1" applyFill="1" applyBorder="1" applyAlignment="1">
      <alignment horizontal="right"/>
    </xf>
    <xf numFmtId="177" fontId="0" fillId="39" borderId="37" xfId="46" applyFont="1" applyFill="1" applyBorder="1" applyAlignment="1">
      <alignment horizontal="right"/>
    </xf>
    <xf numFmtId="0" fontId="2" fillId="33" borderId="39" xfId="57" applyFill="1" applyBorder="1">
      <alignment/>
      <protection/>
    </xf>
    <xf numFmtId="177" fontId="0" fillId="33" borderId="38" xfId="46" applyFont="1" applyFill="1" applyBorder="1" applyAlignment="1">
      <alignment/>
    </xf>
    <xf numFmtId="0" fontId="8" fillId="0" borderId="0" xfId="57" applyFont="1" applyAlignment="1">
      <alignment horizontal="centerContinuous"/>
      <protection/>
    </xf>
    <xf numFmtId="0" fontId="2" fillId="0" borderId="0" xfId="57" applyFill="1" applyBorder="1" applyAlignment="1">
      <alignment/>
      <protection/>
    </xf>
    <xf numFmtId="0" fontId="10" fillId="33" borderId="35" xfId="57" applyFont="1" applyFill="1" applyBorder="1" applyAlignment="1">
      <alignment horizontal="center"/>
      <protection/>
    </xf>
    <xf numFmtId="177" fontId="0" fillId="40" borderId="37" xfId="46" applyFont="1" applyFill="1" applyBorder="1" applyAlignment="1" applyProtection="1">
      <alignment/>
      <protection locked="0"/>
    </xf>
    <xf numFmtId="177" fontId="0" fillId="40" borderId="38" xfId="46" applyFont="1" applyFill="1" applyBorder="1" applyAlignment="1" applyProtection="1">
      <alignment/>
      <protection locked="0"/>
    </xf>
    <xf numFmtId="0" fontId="2" fillId="33" borderId="37" xfId="57" applyFill="1" applyBorder="1">
      <alignment/>
      <protection/>
    </xf>
    <xf numFmtId="0" fontId="2" fillId="33" borderId="36" xfId="57" applyFill="1" applyBorder="1" applyProtection="1">
      <alignment/>
      <protection hidden="1"/>
    </xf>
    <xf numFmtId="177" fontId="0" fillId="39" borderId="37" xfId="46" applyFont="1" applyFill="1" applyBorder="1" applyAlignment="1" applyProtection="1">
      <alignment/>
      <protection hidden="1"/>
    </xf>
    <xf numFmtId="0" fontId="2" fillId="33" borderId="37" xfId="57" applyFill="1" applyBorder="1" applyProtection="1">
      <alignment/>
      <protection hidden="1"/>
    </xf>
    <xf numFmtId="177" fontId="0" fillId="33" borderId="37" xfId="46" applyFont="1" applyFill="1" applyBorder="1" applyAlignment="1" applyProtection="1">
      <alignment horizontal="right"/>
      <protection hidden="1"/>
    </xf>
    <xf numFmtId="177" fontId="0" fillId="39" borderId="37" xfId="46" applyFont="1" applyFill="1" applyBorder="1" applyAlignment="1" applyProtection="1">
      <alignment horizontal="right"/>
      <protection hidden="1"/>
    </xf>
    <xf numFmtId="0" fontId="2" fillId="33" borderId="39" xfId="57" applyFill="1" applyBorder="1" applyProtection="1">
      <alignment/>
      <protection hidden="1"/>
    </xf>
    <xf numFmtId="0" fontId="2" fillId="33" borderId="38" xfId="57" applyFill="1" applyBorder="1" applyProtection="1">
      <alignment/>
      <protection hidden="1"/>
    </xf>
    <xf numFmtId="49" fontId="2" fillId="0" borderId="0" xfId="56" applyNumberFormat="1">
      <alignment/>
      <protection/>
    </xf>
    <xf numFmtId="0" fontId="2" fillId="0" borderId="0" xfId="56" applyAlignment="1">
      <alignment horizontal="left"/>
      <protection/>
    </xf>
    <xf numFmtId="0" fontId="3" fillId="0" borderId="0" xfId="56" applyFont="1" applyAlignment="1">
      <alignment vertical="center"/>
      <protection/>
    </xf>
    <xf numFmtId="0" fontId="3" fillId="0" borderId="0" xfId="56" applyFont="1" applyAlignment="1">
      <alignment vertical="center" textRotation="90"/>
      <protection/>
    </xf>
    <xf numFmtId="4" fontId="3" fillId="0" borderId="0" xfId="56" applyNumberFormat="1" applyFont="1" applyAlignment="1">
      <alignment horizontal="center" vertical="center" wrapText="1"/>
      <protection/>
    </xf>
    <xf numFmtId="49" fontId="3" fillId="0" borderId="0" xfId="56" applyNumberFormat="1" applyFont="1" applyAlignment="1">
      <alignment horizontal="center"/>
      <protection/>
    </xf>
    <xf numFmtId="0" fontId="2" fillId="0" borderId="0" xfId="56" applyAlignment="1" quotePrefix="1">
      <alignment horizontal="center"/>
      <protection/>
    </xf>
    <xf numFmtId="4" fontId="2" fillId="0" borderId="0" xfId="56" applyNumberFormat="1" applyAlignment="1">
      <alignment horizontal="right"/>
      <protection/>
    </xf>
    <xf numFmtId="0" fontId="3" fillId="0" borderId="34" xfId="56" applyFont="1" applyBorder="1" applyAlignment="1">
      <alignment horizontal="center" vertical="center"/>
      <protection/>
    </xf>
    <xf numFmtId="0" fontId="3" fillId="0" borderId="35" xfId="56" applyFont="1" applyBorder="1" applyAlignment="1">
      <alignment horizontal="center" vertical="center"/>
      <protection/>
    </xf>
    <xf numFmtId="0" fontId="2" fillId="38" borderId="36" xfId="56" applyFill="1" applyBorder="1" applyAlignment="1">
      <alignment horizontal="left" indent="1"/>
      <protection/>
    </xf>
    <xf numFmtId="4" fontId="2" fillId="38" borderId="37" xfId="56" applyNumberFormat="1" applyFill="1" applyBorder="1" applyAlignment="1">
      <alignment horizontal="right"/>
      <protection/>
    </xf>
    <xf numFmtId="49" fontId="22" fillId="0" borderId="0" xfId="56" applyNumberFormat="1" applyFont="1">
      <alignment/>
      <protection/>
    </xf>
    <xf numFmtId="0" fontId="2" fillId="0" borderId="36" xfId="56" applyBorder="1" applyAlignment="1">
      <alignment horizontal="left"/>
      <protection/>
    </xf>
    <xf numFmtId="4" fontId="2" fillId="0" borderId="37" xfId="56" applyNumberFormat="1" applyBorder="1">
      <alignment/>
      <protection/>
    </xf>
    <xf numFmtId="0" fontId="2" fillId="38" borderId="36" xfId="56" applyFont="1" applyFill="1" applyBorder="1" applyAlignment="1">
      <alignment horizontal="left"/>
      <protection/>
    </xf>
    <xf numFmtId="4" fontId="2" fillId="38" borderId="37" xfId="56" applyNumberFormat="1" applyFill="1" applyBorder="1">
      <alignment/>
      <protection/>
    </xf>
    <xf numFmtId="0" fontId="2" fillId="0" borderId="37" xfId="56" applyBorder="1">
      <alignment/>
      <protection/>
    </xf>
    <xf numFmtId="0" fontId="2" fillId="38" borderId="39" xfId="56" applyFont="1" applyFill="1" applyBorder="1" applyAlignment="1">
      <alignment horizontal="left"/>
      <protection/>
    </xf>
    <xf numFmtId="0" fontId="2" fillId="38" borderId="38" xfId="56" applyFill="1" applyBorder="1">
      <alignment/>
      <protection/>
    </xf>
    <xf numFmtId="4" fontId="2" fillId="0" borderId="0" xfId="56" applyNumberFormat="1" applyAlignment="1">
      <alignment horizontal="left"/>
      <protection/>
    </xf>
    <xf numFmtId="49" fontId="2" fillId="0" borderId="0" xfId="56" applyNumberFormat="1" applyAlignment="1">
      <alignment horizontal="right"/>
      <protection/>
    </xf>
    <xf numFmtId="0" fontId="22" fillId="0" borderId="0" xfId="56" applyFont="1" applyAlignment="1">
      <alignment horizontal="left"/>
      <protection/>
    </xf>
    <xf numFmtId="4" fontId="2" fillId="0" borderId="0" xfId="56" applyNumberFormat="1">
      <alignment/>
      <protection/>
    </xf>
    <xf numFmtId="4" fontId="3" fillId="0" borderId="0" xfId="56" applyNumberFormat="1" applyFont="1" applyAlignment="1">
      <alignment horizontal="right"/>
      <protection/>
    </xf>
    <xf numFmtId="0" fontId="2" fillId="38" borderId="0" xfId="56" applyFill="1" applyAlignment="1">
      <alignment horizontal="center"/>
      <protection/>
    </xf>
    <xf numFmtId="0" fontId="85" fillId="0" borderId="0" xfId="0" applyFont="1" applyAlignment="1">
      <alignment/>
    </xf>
    <xf numFmtId="0" fontId="0" fillId="0" borderId="0" xfId="0" applyAlignment="1">
      <alignment horizontal="center"/>
    </xf>
    <xf numFmtId="0" fontId="0" fillId="0" borderId="18" xfId="0" applyBorder="1" applyAlignment="1">
      <alignment horizontal="center"/>
    </xf>
    <xf numFmtId="0" fontId="0" fillId="0" borderId="0" xfId="0" applyAlignment="1">
      <alignment horizontal="left"/>
    </xf>
    <xf numFmtId="0" fontId="0" fillId="0" borderId="0" xfId="0" applyAlignment="1" quotePrefix="1">
      <alignment/>
    </xf>
    <xf numFmtId="0" fontId="0" fillId="0" borderId="18" xfId="0" applyBorder="1" applyAlignment="1" quotePrefix="1">
      <alignment/>
    </xf>
    <xf numFmtId="0" fontId="68" fillId="0" borderId="0" xfId="0" applyFont="1" applyAlignment="1">
      <alignment/>
    </xf>
    <xf numFmtId="0" fontId="0" fillId="0" borderId="0" xfId="0" applyAlignment="1" applyProtection="1" quotePrefix="1">
      <alignment horizontal="center"/>
      <protection hidden="1"/>
    </xf>
    <xf numFmtId="0" fontId="0" fillId="0" borderId="0" xfId="0" applyAlignment="1" applyProtection="1">
      <alignment horizontal="center"/>
      <protection hidden="1"/>
    </xf>
    <xf numFmtId="0" fontId="0" fillId="0" borderId="0" xfId="0" applyAlignment="1" applyProtection="1">
      <alignment/>
      <protection hidden="1"/>
    </xf>
    <xf numFmtId="0" fontId="0" fillId="41" borderId="0" xfId="0" applyFill="1" applyAlignment="1">
      <alignment/>
    </xf>
    <xf numFmtId="0" fontId="0" fillId="42" borderId="0" xfId="0" applyFill="1" applyAlignment="1">
      <alignment/>
    </xf>
    <xf numFmtId="14" fontId="0" fillId="41" borderId="10" xfId="0" applyNumberFormat="1" applyFill="1" applyBorder="1" applyAlignment="1" applyProtection="1">
      <alignment horizontal="center"/>
      <protection hidden="1"/>
    </xf>
    <xf numFmtId="0" fontId="0" fillId="41" borderId="10" xfId="0" applyFill="1" applyBorder="1" applyAlignment="1" applyProtection="1">
      <alignment horizontal="center"/>
      <protection hidden="1"/>
    </xf>
    <xf numFmtId="14" fontId="0" fillId="42" borderId="10" xfId="0" applyNumberFormat="1" applyFill="1" applyBorder="1" applyAlignment="1" applyProtection="1">
      <alignment horizontal="center"/>
      <protection hidden="1"/>
    </xf>
    <xf numFmtId="0" fontId="0" fillId="42" borderId="0" xfId="0" applyFill="1" applyAlignment="1">
      <alignment horizontal="left" indent="1"/>
    </xf>
    <xf numFmtId="0" fontId="0" fillId="41" borderId="0" xfId="0" applyFill="1" applyAlignment="1">
      <alignment horizontal="left" indent="1"/>
    </xf>
    <xf numFmtId="0" fontId="0" fillId="43" borderId="0" xfId="0" applyFill="1" applyAlignment="1">
      <alignment/>
    </xf>
    <xf numFmtId="0" fontId="0" fillId="43" borderId="40" xfId="0" applyFill="1" applyBorder="1" applyAlignment="1">
      <alignment/>
    </xf>
    <xf numFmtId="0" fontId="0" fillId="43" borderId="30" xfId="0" applyFill="1" applyBorder="1" applyAlignment="1">
      <alignment/>
    </xf>
    <xf numFmtId="0" fontId="0" fillId="43" borderId="0" xfId="0" applyFill="1" applyAlignment="1">
      <alignment horizontal="left" indent="1"/>
    </xf>
    <xf numFmtId="0" fontId="0" fillId="43" borderId="0" xfId="0" applyFill="1" applyAlignment="1">
      <alignment horizontal="center"/>
    </xf>
    <xf numFmtId="0" fontId="0" fillId="41" borderId="10" xfId="0"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0" fontId="86" fillId="43" borderId="41" xfId="0" applyFont="1" applyFill="1" applyBorder="1" applyAlignment="1" applyProtection="1">
      <alignment/>
      <protection hidden="1"/>
    </xf>
    <xf numFmtId="0" fontId="72"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14" fontId="0" fillId="42" borderId="10" xfId="0" applyNumberFormat="1" applyFill="1" applyBorder="1" applyAlignment="1" applyProtection="1">
      <alignment horizontal="center"/>
      <protection locked="0"/>
    </xf>
    <xf numFmtId="0" fontId="0" fillId="0" borderId="0" xfId="0" applyAlignment="1" applyProtection="1" quotePrefix="1">
      <alignment horizontal="center"/>
      <protection locked="0"/>
    </xf>
    <xf numFmtId="0" fontId="87" fillId="44" borderId="0" xfId="57" applyFont="1" applyFill="1" applyAlignment="1">
      <alignment horizontal="center"/>
      <protection/>
    </xf>
    <xf numFmtId="0" fontId="0" fillId="43" borderId="41" xfId="0" applyFill="1" applyBorder="1" applyAlignment="1" applyProtection="1">
      <alignment horizontal="left"/>
      <protection locked="0"/>
    </xf>
    <xf numFmtId="0" fontId="0" fillId="43" borderId="40" xfId="0" applyFill="1" applyBorder="1" applyAlignment="1" applyProtection="1">
      <alignment horizontal="left"/>
      <protection locked="0"/>
    </xf>
    <xf numFmtId="0" fontId="0" fillId="43" borderId="30" xfId="0" applyFill="1" applyBorder="1" applyAlignment="1" applyProtection="1">
      <alignment horizontal="left"/>
      <protection locked="0"/>
    </xf>
    <xf numFmtId="0" fontId="10" fillId="0" borderId="0" xfId="56" applyFont="1" applyAlignment="1">
      <alignment horizontal="center"/>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Datei_Überschrift" xfId="41"/>
    <cellStyle name="Comma [0]" xfId="42"/>
    <cellStyle name="Eingabe" xfId="43"/>
    <cellStyle name="Ergebnis" xfId="44"/>
    <cellStyle name="Erklärender Text" xfId="45"/>
    <cellStyle name="Euro" xfId="46"/>
    <cellStyle name="Geld_grob" xfId="47"/>
    <cellStyle name="Gut" xfId="48"/>
    <cellStyle name="Comma" xfId="49"/>
    <cellStyle name="Hyperlink" xfId="50"/>
    <cellStyle name="Neutral" xfId="51"/>
    <cellStyle name="Notiz" xfId="52"/>
    <cellStyle name="Percent" xfId="53"/>
    <cellStyle name="Prozent 2" xfId="54"/>
    <cellStyle name="Schlecht" xfId="55"/>
    <cellStyle name="Standard 2"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ährung 2" xfId="66"/>
    <cellStyle name="Währung 3" xfId="67"/>
    <cellStyle name="Warnender Text" xfId="68"/>
    <cellStyle name="Zeilen-/Spaltenbeschriftungen" xfId="69"/>
    <cellStyle name="Zelle überprüfen" xfId="70"/>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6</xdr:col>
      <xdr:colOff>876300</xdr:colOff>
      <xdr:row>39</xdr:row>
      <xdr:rowOff>142875</xdr:rowOff>
    </xdr:to>
    <xdr:sp>
      <xdr:nvSpPr>
        <xdr:cNvPr id="1" name="Text Box 1"/>
        <xdr:cNvSpPr txBox="1">
          <a:spLocks noChangeArrowheads="1"/>
        </xdr:cNvSpPr>
      </xdr:nvSpPr>
      <xdr:spPr>
        <a:xfrm>
          <a:off x="0" y="5153025"/>
          <a:ext cx="5962650" cy="20478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Aufgabe: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Übernehmen und formatieren Sie die o.g. Tabelle.
</a:t>
          </a:r>
          <a:r>
            <a:rPr lang="en-US" cap="none" sz="1000" b="0" i="0" u="none" baseline="0">
              <a:solidFill>
                <a:srgbClr val="000000"/>
              </a:solidFill>
              <a:latin typeface="Arial"/>
              <a:ea typeface="Arial"/>
              <a:cs typeface="Arial"/>
            </a:rPr>
            <a:t>Berechnen Sie die Abweichungen je Artikel zwischen SOLL und IST als absoluten Betrag in Euro und relativen Betrag in Prozent. Das Prozentsymbol ist im ergebnis nicht anzuzeigen.
</a:t>
          </a:r>
          <a:r>
            <a:rPr lang="en-US" cap="none" sz="1000" b="0" i="0" u="none" baseline="0">
              <a:solidFill>
                <a:srgbClr val="000000"/>
              </a:solidFill>
              <a:latin typeface="Arial"/>
              <a:ea typeface="Arial"/>
              <a:cs typeface="Arial"/>
            </a:rPr>
            <a:t>Summieren Sie unterhalb der Tabelle die Soll- und Ist-Werte je Kategorie; also Summe aller angebotenen  Hard- und Software.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der Zeile 3 setzen Sie rechtsbündig ein Datum ein, welches automatisch den aktuellen Tag anzeigt. Formatieren Sie das Datum mit 4 Stellen in der Jahreszahl sowie 2 Stellen für Tag und Monat.
</a:t>
          </a:r>
          <a:r>
            <a:rPr lang="en-US" cap="none" sz="10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47625</xdr:rowOff>
    </xdr:from>
    <xdr:to>
      <xdr:col>7</xdr:col>
      <xdr:colOff>714375</xdr:colOff>
      <xdr:row>24</xdr:row>
      <xdr:rowOff>123825</xdr:rowOff>
    </xdr:to>
    <xdr:sp>
      <xdr:nvSpPr>
        <xdr:cNvPr id="1" name="Text Box 1"/>
        <xdr:cNvSpPr txBox="1">
          <a:spLocks noChangeArrowheads="1"/>
        </xdr:cNvSpPr>
      </xdr:nvSpPr>
      <xdr:spPr>
        <a:xfrm>
          <a:off x="9525" y="2181225"/>
          <a:ext cx="6115050" cy="2552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1. Aufgabe:</a:t>
          </a:r>
          <a:r>
            <a:rPr lang="en-US" cap="none" sz="10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Eine Prüfungsklausur besteht aus 4 Aufgaben. Insgesamt werden 50 Pkt. vergeben. Berechnen Sie je Prüfling die Gesamtpunktzahl, die erreichten Prozente und ordnen Sie über eine verschachtelte WENN-DANN-SONST-Funktion, entsprechend des vorhandenen Notenspiegels, den "Prüflingen" die Note zu.
</a:t>
          </a: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Notenspiegel: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ab 92% = 1; ab 80% = 2; ab 67% = 3; ab 50% = 4; ab 30% =5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2. Aufgabe:</a:t>
          </a:r>
          <a:r>
            <a:rPr lang="en-US" cap="none" sz="10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Berechnen Sie die gleiche Aufgabe nochmals mit einer SVERWEIS-Funktion. Erstellen Sie dazu den Notenschlüssel als Tabelle in den Zellen A13 bis B19; Zeile 13 = Überschriften.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28575</xdr:rowOff>
    </xdr:from>
    <xdr:to>
      <xdr:col>9</xdr:col>
      <xdr:colOff>9525</xdr:colOff>
      <xdr:row>10</xdr:row>
      <xdr:rowOff>152400</xdr:rowOff>
    </xdr:to>
    <xdr:sp>
      <xdr:nvSpPr>
        <xdr:cNvPr id="1" name="Text Box 10"/>
        <xdr:cNvSpPr txBox="1">
          <a:spLocks noChangeArrowheads="1"/>
        </xdr:cNvSpPr>
      </xdr:nvSpPr>
      <xdr:spPr>
        <a:xfrm>
          <a:off x="9525" y="1343025"/>
          <a:ext cx="4533900" cy="628650"/>
        </a:xfrm>
        <a:prstGeom prst="rect">
          <a:avLst/>
        </a:prstGeom>
        <a:solidFill>
          <a:srgbClr val="FFFF99"/>
        </a:solidFill>
        <a:ln w="9525" cmpd="sng">
          <a:solidFill>
            <a:srgbClr val="000000"/>
          </a:solidFill>
          <a:headEnd type="none"/>
          <a:tailEnd type="none"/>
        </a:ln>
      </xdr:spPr>
      <xdr:txBody>
        <a:bodyPr vertOverflow="clip" wrap="square" lIns="72000" tIns="22860" rIns="0" bIns="0"/>
        <a:p>
          <a:pPr algn="l">
            <a:defRPr/>
          </a:pPr>
          <a:r>
            <a:rPr lang="en-US" cap="none" sz="1000" b="1" i="0" u="none" baseline="0">
              <a:solidFill>
                <a:srgbClr val="0000FF"/>
              </a:solidFill>
              <a:latin typeface="Arial"/>
              <a:ea typeface="Arial"/>
              <a:cs typeface="Arial"/>
            </a:rPr>
            <a:t>Aufgaben:</a:t>
          </a:r>
          <a:r>
            <a:rPr lang="en-US" cap="none" sz="1000" b="0"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Berechnen Sie die Provision der Mitarbeiter für beide Varianten.
</a:t>
          </a:r>
          <a:r>
            <a:rPr lang="en-US" cap="none" sz="1000" b="0" i="0" u="none" baseline="0">
              <a:solidFill>
                <a:srgbClr val="0000FF"/>
              </a:solidFill>
              <a:latin typeface="Arial"/>
              <a:ea typeface="Arial"/>
              <a:cs typeface="Arial"/>
            </a:rPr>
            <a:t>Gestalten Sie die Formel der Zelle D4 bzw. D17 so, daß Sie sie kopieren können.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47625</xdr:rowOff>
    </xdr:from>
    <xdr:to>
      <xdr:col>5</xdr:col>
      <xdr:colOff>0</xdr:colOff>
      <xdr:row>31</xdr:row>
      <xdr:rowOff>104775</xdr:rowOff>
    </xdr:to>
    <xdr:sp>
      <xdr:nvSpPr>
        <xdr:cNvPr id="1" name="Text Box 1"/>
        <xdr:cNvSpPr txBox="1">
          <a:spLocks noChangeArrowheads="1"/>
        </xdr:cNvSpPr>
      </xdr:nvSpPr>
      <xdr:spPr>
        <a:xfrm>
          <a:off x="0" y="3962400"/>
          <a:ext cx="4562475" cy="1200150"/>
        </a:xfrm>
        <a:prstGeom prst="rect">
          <a:avLst/>
        </a:prstGeom>
        <a:solidFill>
          <a:srgbClr val="FFFF99"/>
        </a:solidFill>
        <a:ln w="9525" cmpd="sng">
          <a:solidFill>
            <a:srgbClr val="000000"/>
          </a:solidFill>
          <a:headEnd type="none"/>
          <a:tailEnd type="none"/>
        </a:ln>
      </xdr:spPr>
      <xdr:txBody>
        <a:bodyPr vertOverflow="clip" wrap="square" lIns="72000" tIns="22860" rIns="0" bIns="0"/>
        <a:p>
          <a:pPr algn="l">
            <a:defRPr/>
          </a:pPr>
          <a:r>
            <a:rPr lang="en-US" cap="none" sz="1000" b="1" i="0" u="none" baseline="0">
              <a:solidFill>
                <a:srgbClr val="0000FF"/>
              </a:solidFill>
              <a:latin typeface="Arial"/>
              <a:ea typeface="Arial"/>
              <a:cs typeface="Arial"/>
            </a:rPr>
            <a:t>Aufgabe:</a:t>
          </a:r>
          <a:r>
            <a:rPr lang="en-US" cap="none" sz="1000" b="0"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Eine Vertriebsfirma hat eine Reihe von Angeboten abgegeben. Angebotsdatum und Dauer der Bindefrist für die Angebote liegen vor. 
</a:t>
          </a:r>
          <a:r>
            <a:rPr lang="en-US" cap="none" sz="1000" b="0" i="0" u="none" baseline="0">
              <a:solidFill>
                <a:srgbClr val="0000FF"/>
              </a:solidFill>
              <a:latin typeface="Arial"/>
              <a:ea typeface="Arial"/>
              <a:cs typeface="Arial"/>
            </a:rPr>
            <a:t>1. Wenn die Bindefrist abgelaufen ist, soll die Zelle der Spalte E leer bleiben, 
</a:t>
          </a:r>
          <a:r>
            <a:rPr lang="en-US" cap="none" sz="1000" b="0" i="0" u="none" baseline="0">
              <a:solidFill>
                <a:srgbClr val="0000FF"/>
              </a:solidFill>
              <a:latin typeface="Arial"/>
              <a:ea typeface="Arial"/>
              <a:cs typeface="Arial"/>
            </a:rPr>
            <a:t>    andernfalls soll das Datum angezeigt werden, an dem die Bindefrist abläuft.
</a:t>
          </a:r>
          <a:r>
            <a:rPr lang="en-US" cap="none" sz="1000" b="0" i="0" u="none" baseline="0">
              <a:solidFill>
                <a:srgbClr val="0000FF"/>
              </a:solidFill>
              <a:latin typeface="Arial"/>
              <a:ea typeface="Arial"/>
              <a:cs typeface="Arial"/>
            </a:rPr>
            <a:t>2. Sortieren Sie das Ergebnis nach aufsteigendem Ablaufdatum!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7</xdr:col>
      <xdr:colOff>0</xdr:colOff>
      <xdr:row>18</xdr:row>
      <xdr:rowOff>104775</xdr:rowOff>
    </xdr:to>
    <xdr:sp>
      <xdr:nvSpPr>
        <xdr:cNvPr id="1" name="Text Box 1"/>
        <xdr:cNvSpPr txBox="1">
          <a:spLocks noChangeArrowheads="1"/>
        </xdr:cNvSpPr>
      </xdr:nvSpPr>
      <xdr:spPr>
        <a:xfrm>
          <a:off x="0" y="1685925"/>
          <a:ext cx="4667250" cy="1628775"/>
        </a:xfrm>
        <a:prstGeom prst="rect">
          <a:avLst/>
        </a:prstGeom>
        <a:solidFill>
          <a:srgbClr val="FFFF99"/>
        </a:solidFill>
        <a:ln w="9525" cmpd="sng">
          <a:solidFill>
            <a:srgbClr val="000000"/>
          </a:solidFill>
          <a:headEnd type="none"/>
          <a:tailEnd type="none"/>
        </a:ln>
      </xdr:spPr>
      <xdr:txBody>
        <a:bodyPr vertOverflow="clip" wrap="square" lIns="72000" tIns="22860" rIns="0" bIns="0"/>
        <a:p>
          <a:pPr algn="l">
            <a:defRPr/>
          </a:pPr>
          <a:r>
            <a:rPr lang="en-US" cap="none" sz="1000" b="1" i="0" u="none" baseline="0">
              <a:solidFill>
                <a:srgbClr val="0000FF"/>
              </a:solidFill>
              <a:latin typeface="Arial"/>
              <a:ea typeface="Arial"/>
              <a:cs typeface="Arial"/>
            </a:rPr>
            <a:t>Aufgabe:
</a:t>
          </a:r>
          <a:r>
            <a:rPr lang="en-US" cap="none" sz="1000" b="0" i="0" u="none" baseline="0">
              <a:solidFill>
                <a:srgbClr val="0000FF"/>
              </a:solidFill>
              <a:latin typeface="Arial"/>
              <a:ea typeface="Arial"/>
              <a:cs typeface="Arial"/>
            </a:rPr>
            <a:t>Für einen Serienbrief soll die Anrede nach folgenden Kriterien erfolgen:
</a:t>
          </a:r>
          <a:r>
            <a:rPr lang="en-US" cap="none" sz="1000" b="0" i="0" u="none" baseline="0">
              <a:solidFill>
                <a:srgbClr val="0000FF"/>
              </a:solidFill>
              <a:latin typeface="Arial"/>
              <a:ea typeface="Arial"/>
              <a:cs typeface="Arial"/>
            </a:rPr>
            <a:t>Beachten Sie vorerst die Titel nicht.
</a:t>
          </a:r>
          <a:r>
            <a:rPr lang="en-US" cap="none" sz="1000" b="0" i="0" u="none" baseline="0">
              <a:solidFill>
                <a:srgbClr val="0000FF"/>
              </a:solidFill>
              <a:latin typeface="Arial"/>
              <a:ea typeface="Arial"/>
              <a:cs typeface="Arial"/>
            </a:rPr>
            <a:t> 1. Wenn Alter &lt; 26 Jahre, dann "Hallo " &amp; Vorname
</a:t>
          </a:r>
          <a:r>
            <a:rPr lang="en-US" cap="none" sz="1000" b="0" i="0" u="none" baseline="0">
              <a:solidFill>
                <a:srgbClr val="0000FF"/>
              </a:solidFill>
              <a:latin typeface="Arial"/>
              <a:ea typeface="Arial"/>
              <a:cs typeface="Arial"/>
            </a:rPr>
            <a:t> 2. Bei Frauen: "Sehr geehrte Frau" &amp; Nachname
</a:t>
          </a:r>
          <a:r>
            <a:rPr lang="en-US" cap="none" sz="1000" b="0" i="0" u="none" baseline="0">
              <a:solidFill>
                <a:srgbClr val="0000FF"/>
              </a:solidFill>
              <a:latin typeface="Arial"/>
              <a:ea typeface="Arial"/>
              <a:cs typeface="Arial"/>
            </a:rPr>
            <a:t> 3. Bei Herren: "Sehr geehrter Herr" &amp; Nachname
</a:t>
          </a:r>
          <a:r>
            <a:rPr lang="en-US" cap="none" sz="1000" b="0" i="0" u="none" baseline="0">
              <a:solidFill>
                <a:srgbClr val="0000FF"/>
              </a:solidFill>
              <a:latin typeface="Arial"/>
              <a:ea typeface="Arial"/>
              <a:cs typeface="Arial"/>
            </a:rPr>
            <a:t>Haben Sie die Formel für die Anrede erstellt, ist nun noch der Titel vor den Familiennamen zu stellen; z.B. </a:t>
          </a:r>
          <a:r>
            <a:rPr lang="en-US" cap="none" sz="1000" b="0" i="1" u="none" baseline="0">
              <a:solidFill>
                <a:srgbClr val="0000FF"/>
              </a:solidFill>
              <a:latin typeface="Arial"/>
              <a:ea typeface="Arial"/>
              <a:cs typeface="Arial"/>
            </a:rPr>
            <a:t>"Sehr geehrte Frau </a:t>
          </a:r>
          <a:r>
            <a:rPr lang="en-US" cap="none" sz="1000" b="0" i="1" u="none" baseline="0">
              <a:solidFill>
                <a:srgbClr val="FF0000"/>
              </a:solidFill>
              <a:latin typeface="Arial"/>
              <a:ea typeface="Arial"/>
              <a:cs typeface="Arial"/>
            </a:rPr>
            <a:t>Dr.</a:t>
          </a:r>
          <a:r>
            <a:rPr lang="en-US" cap="none" sz="1000" b="0" i="1" u="none" baseline="0">
              <a:solidFill>
                <a:srgbClr val="0000FF"/>
              </a:solidFill>
              <a:latin typeface="Arial"/>
              <a:ea typeface="Arial"/>
              <a:cs typeface="Arial"/>
            </a:rPr>
            <a:t> Ludwig"</a:t>
          </a:r>
          <a:r>
            <a:rPr lang="en-US" cap="none" sz="1000" b="0" i="0" u="none" baseline="0">
              <a:solidFill>
                <a:srgbClr val="0000FF"/>
              </a:solidFill>
              <a:latin typeface="Arial"/>
              <a:ea typeface="Arial"/>
              <a:cs typeface="Arial"/>
            </a:rPr>
            <a:t>.</a:t>
          </a:r>
          <a:r>
            <a:rPr lang="en-US" cap="none" sz="1000" b="1" i="0" u="none" baseline="0">
              <a:solidFill>
                <a:srgbClr val="0000FF"/>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95250</xdr:rowOff>
    </xdr:from>
    <xdr:to>
      <xdr:col>10</xdr:col>
      <xdr:colOff>704850</xdr:colOff>
      <xdr:row>12</xdr:row>
      <xdr:rowOff>95250</xdr:rowOff>
    </xdr:to>
    <xdr:sp>
      <xdr:nvSpPr>
        <xdr:cNvPr id="1" name="Text Box 3"/>
        <xdr:cNvSpPr txBox="1">
          <a:spLocks noChangeArrowheads="1"/>
        </xdr:cNvSpPr>
      </xdr:nvSpPr>
      <xdr:spPr>
        <a:xfrm>
          <a:off x="3238500" y="95250"/>
          <a:ext cx="6238875" cy="2238375"/>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200" b="1" i="0" u="none" baseline="0">
              <a:solidFill>
                <a:srgbClr val="0000FF"/>
              </a:solidFill>
              <a:latin typeface="Arial"/>
              <a:ea typeface="Arial"/>
              <a:cs typeface="Arial"/>
            </a:rPr>
            <a:t>Das Formular dieser Bestellung soll sich dem Rechnungsbetrag anpassen.</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Aufgabe:
</a:t>
          </a:r>
          <a:r>
            <a:rPr lang="en-US" cap="none" sz="1200" b="0" i="0" u="none" baseline="0">
              <a:solidFill>
                <a:srgbClr val="0000FF"/>
              </a:solidFill>
              <a:latin typeface="Arial"/>
              <a:ea typeface="Arial"/>
              <a:cs typeface="Arial"/>
            </a:rPr>
            <a:t>Wenn die Summe der Bestellungen (Artikel 1 - 5) den Wert von 100 € übersteigt, soll die Versandpauschale in Höhe von 5 € und somit auch die darunter stehende Summierung zum Gesamtbetrag nicht mehr berechnet werden und auch nicht mehr im Formular angezeigt werden; (s. Beispiele 1 und 2). In diesem Fall soll dann auch die Anzeige der Zwischensumme in Gesamtbetrag abgeändert werden. Achten Sie auch auf die damit notwendige Veränderung der Zellenfarbe in C12.
</a:t>
          </a:r>
          <a:r>
            <a:rPr lang="en-US" cap="none" sz="1200" b="0" i="0" u="none" baseline="0">
              <a:solidFill>
                <a:srgbClr val="0000FF"/>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57150</xdr:rowOff>
    </xdr:from>
    <xdr:to>
      <xdr:col>7</xdr:col>
      <xdr:colOff>133350</xdr:colOff>
      <xdr:row>22</xdr:row>
      <xdr:rowOff>161925</xdr:rowOff>
    </xdr:to>
    <xdr:sp>
      <xdr:nvSpPr>
        <xdr:cNvPr id="1" name="Textfeld 1"/>
        <xdr:cNvSpPr txBox="1">
          <a:spLocks noChangeArrowheads="1"/>
        </xdr:cNvSpPr>
      </xdr:nvSpPr>
      <xdr:spPr>
        <a:xfrm>
          <a:off x="38100" y="1057275"/>
          <a:ext cx="5324475" cy="3343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Calibri"/>
              <a:ea typeface="Calibri"/>
              <a:cs typeface="Calibri"/>
            </a:rPr>
            <a:t>Ziel:</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Das Ziel ist Planungsdaten für ein Geschäftsjahr bzw.</a:t>
          </a:r>
          <a:r>
            <a:rPr lang="en-US" cap="none" sz="1050" b="0" i="0" u="none" baseline="0">
              <a:solidFill>
                <a:srgbClr val="000000"/>
              </a:solidFill>
              <a:latin typeface="Calibri"/>
              <a:ea typeface="Calibri"/>
              <a:cs typeface="Calibri"/>
            </a:rPr>
            <a:t> Geschäftsquartal zu berechnen. Eingegeben wird nur das Datum des Quartalbeginns (lt. Plan) in der Zelle B3.
</a:t>
          </a:r>
          <a:r>
            <a:rPr lang="en-US" cap="none" sz="1050" b="0" i="0" u="none" baseline="0">
              <a:solidFill>
                <a:srgbClr val="000000"/>
              </a:solidFill>
              <a:latin typeface="Calibri"/>
              <a:ea typeface="Calibri"/>
              <a:cs typeface="Calibri"/>
            </a:rPr>
            <a:t>Wichtig dabei ist, dass das Geschäftsjahr dieser Firma am 01.04. des laufenden Jahres beginnt und bis zum 30.03. des folgenden Kalenderjahres läuft. 
</a:t>
          </a:r>
          <a:r>
            <a:rPr lang="en-US" cap="none" sz="1050" b="0" i="0" u="none" baseline="0">
              <a:solidFill>
                <a:srgbClr val="000000"/>
              </a:solidFill>
              <a:latin typeface="Calibri"/>
              <a:ea typeface="Calibri"/>
              <a:cs typeface="Calibri"/>
            </a:rPr>
            <a:t>Der Planungszeitraum ist stets der 01.04.-30.06.; 01.07.-30.09.; 01.10.-31.12.; 01.01.-31.03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Berechnen Sie:
</a:t>
          </a:r>
          <a:r>
            <a:rPr lang="en-US" cap="none" sz="1050" b="0" i="0" u="none" baseline="0">
              <a:solidFill>
                <a:srgbClr val="000000"/>
              </a:solidFill>
              <a:latin typeface="Calibri"/>
              <a:ea typeface="Calibri"/>
              <a:cs typeface="Calibri"/>
            </a:rPr>
            <a:t>a) das Quartalsende des aktuell mit Zelle B3 beginnenden Quartals in Zelle D3
</a:t>
          </a:r>
          <a:r>
            <a:rPr lang="en-US" cap="none" sz="1050" b="0" i="0" u="none" baseline="0">
              <a:solidFill>
                <a:srgbClr val="000000"/>
              </a:solidFill>
              <a:latin typeface="Calibri"/>
              <a:ea typeface="Calibri"/>
              <a:cs typeface="Calibri"/>
            </a:rPr>
            <a:t>b) die Angabe des Geschäftsjahres in Zelle B4; z.B. 2019/2020
</a:t>
          </a:r>
          <a:r>
            <a:rPr lang="en-US" cap="none" sz="1050" b="0" i="0" u="none" baseline="0">
              <a:solidFill>
                <a:srgbClr val="000000"/>
              </a:solidFill>
              <a:latin typeface="Calibri"/>
              <a:ea typeface="Calibri"/>
              <a:cs typeface="Calibri"/>
            </a:rPr>
            <a:t>c) das Geschäftsquartal in B5 (mit römischen Zahlen), wobei das Quartal I am 01.04. beginnt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Bei allen Berechnungen </a:t>
          </a:r>
          <a:r>
            <a:rPr lang="en-US" cap="none" sz="1100" b="0" i="0" u="none" baseline="0">
              <a:solidFill>
                <a:srgbClr val="000000"/>
              </a:solidFill>
              <a:latin typeface="Calibri"/>
              <a:ea typeface="Calibri"/>
              <a:cs typeface="Calibri"/>
            </a:rPr>
            <a:t>ist nur das Datum der Zelle B3 Ausgangspunkt.
</a:t>
          </a:r>
          <a:r>
            <a:rPr lang="en-US" cap="none" sz="1100" b="0" i="0" u="none" baseline="0">
              <a:solidFill>
                <a:srgbClr val="000000"/>
              </a:solidFill>
              <a:latin typeface="Calibri"/>
              <a:ea typeface="Calibri"/>
              <a:cs typeface="Calibri"/>
            </a:rPr>
            <a:t>Sie benötigen die Funktionen:  MONATSENDE; JAHR; MONAT; WENN; &amp;</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Zusatzaufgabe:
</a:t>
          </a:r>
          <a:r>
            <a:rPr lang="en-US" cap="none" sz="1050" b="0" i="0" u="none" baseline="0">
              <a:solidFill>
                <a:srgbClr val="000000"/>
              </a:solidFill>
              <a:latin typeface="Calibri"/>
              <a:ea typeface="Calibri"/>
              <a:cs typeface="Calibri"/>
            </a:rPr>
            <a:t>Fehler können</a:t>
          </a:r>
          <a:r>
            <a:rPr lang="en-US" cap="none" sz="1050" b="0" i="0" u="none" baseline="0">
              <a:solidFill>
                <a:srgbClr val="000000"/>
              </a:solidFill>
              <a:latin typeface="Calibri"/>
              <a:ea typeface="Calibri"/>
              <a:cs typeface="Calibri"/>
            </a:rPr>
            <a:t> immer passieren. Kontrollieren Sie daher mit einer geeigneten Formel z.B. in Zele E3, ob auch wirklich der Monat 1, 4, 7, oder 10 eingegeben wurde. Bei jedem anderen Monat muss eine Fehlermeldung in roter und fetter Schrift erscheinen.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22</xdr:row>
      <xdr:rowOff>76200</xdr:rowOff>
    </xdr:from>
    <xdr:to>
      <xdr:col>8</xdr:col>
      <xdr:colOff>1047750</xdr:colOff>
      <xdr:row>38</xdr:row>
      <xdr:rowOff>9525</xdr:rowOff>
    </xdr:to>
    <xdr:sp>
      <xdr:nvSpPr>
        <xdr:cNvPr id="1" name="Text Box 6"/>
        <xdr:cNvSpPr txBox="1">
          <a:spLocks noChangeArrowheads="1"/>
        </xdr:cNvSpPr>
      </xdr:nvSpPr>
      <xdr:spPr>
        <a:xfrm>
          <a:off x="4305300" y="3971925"/>
          <a:ext cx="1771650" cy="2524125"/>
        </a:xfrm>
        <a:prstGeom prst="rect">
          <a:avLst/>
        </a:prstGeom>
        <a:solidFill>
          <a:srgbClr val="FFFF99"/>
        </a:solidFill>
        <a:ln w="9525" cmpd="sng">
          <a:noFill/>
        </a:ln>
      </xdr:spPr>
      <xdr:txBody>
        <a:bodyPr vertOverflow="clip" wrap="square" lIns="36000" tIns="22860" rIns="36000" bIns="0"/>
        <a:p>
          <a:pPr algn="l">
            <a:defRPr/>
          </a:pPr>
          <a:r>
            <a:rPr lang="en-US" cap="none" sz="1000" b="1" i="0" u="none" baseline="0">
              <a:solidFill>
                <a:srgbClr val="0000FF"/>
              </a:solidFill>
              <a:latin typeface="Arial"/>
              <a:ea typeface="Arial"/>
              <a:cs typeface="Arial"/>
            </a:rPr>
            <a:t>Aufgabe:
</a:t>
          </a:r>
          <a:r>
            <a:rPr lang="en-US" cap="none" sz="1000" b="0"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1. Der Umsatz dieses Händlers ist nach Code-Nummern geschlüsselt. (Spalte B).
</a:t>
          </a:r>
          <a:r>
            <a:rPr lang="en-US" cap="none" sz="1000" b="0" i="0" u="none" baseline="0">
              <a:solidFill>
                <a:srgbClr val="0000FF"/>
              </a:solidFill>
              <a:latin typeface="Arial"/>
              <a:ea typeface="Arial"/>
              <a:cs typeface="Arial"/>
            </a:rPr>
            <a:t>Berechnen Sie, wie oft sein Umsatz auf die jeweiligen Schlüssel entfällt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2. Wie oft wurde Umsatz in Altnau gemacht?
</a:t>
          </a:r>
          <a:r>
            <a:rPr lang="en-US" cap="none" sz="1000" b="0"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3. Wie oft wurde mit dem Kunden KD-Nr. 9000 Umsatz gemacht?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xdr:rowOff>
    </xdr:from>
    <xdr:to>
      <xdr:col>8</xdr:col>
      <xdr:colOff>714375</xdr:colOff>
      <xdr:row>44</xdr:row>
      <xdr:rowOff>57150</xdr:rowOff>
    </xdr:to>
    <xdr:sp>
      <xdr:nvSpPr>
        <xdr:cNvPr id="1" name="Text Box 1"/>
        <xdr:cNvSpPr txBox="1">
          <a:spLocks noChangeArrowheads="1"/>
        </xdr:cNvSpPr>
      </xdr:nvSpPr>
      <xdr:spPr>
        <a:xfrm>
          <a:off x="0" y="4676775"/>
          <a:ext cx="5867400" cy="30670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Aufgabe: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Übernehmen Sie die Tabelle und übernehmen Sie bekannte optische Formate. Weitere Formate sind:
</a:t>
          </a:r>
          <a:r>
            <a:rPr lang="en-US" cap="none" sz="1000" b="0" i="0" u="none" baseline="0">
              <a:solidFill>
                <a:srgbClr val="000000"/>
              </a:solidFill>
              <a:latin typeface="Arial"/>
              <a:ea typeface="Arial"/>
              <a:cs typeface="Arial"/>
            </a:rPr>
            <a:t>- Mengenangaben mit einem Tausendertrennzeichen ohne Dezimalstellen
</a:t>
          </a:r>
          <a:r>
            <a:rPr lang="en-US" cap="none" sz="1000" b="0" i="0" u="none" baseline="0">
              <a:solidFill>
                <a:srgbClr val="000000"/>
              </a:solidFill>
              <a:latin typeface="Arial"/>
              <a:ea typeface="Arial"/>
              <a:cs typeface="Arial"/>
            </a:rPr>
            <a:t>- Geldbeträge sind mit 2 Dezimalstellen 
</a:t>
          </a:r>
          <a:r>
            <a:rPr lang="en-US" cap="none" sz="1000" b="0" i="0" u="none" baseline="0">
              <a:solidFill>
                <a:srgbClr val="000000"/>
              </a:solidFill>
              <a:latin typeface="Arial"/>
              <a:ea typeface="Arial"/>
              <a:cs typeface="Arial"/>
            </a:rPr>
            <a:t>- Der Bestand sowie der Gesamtpreis fett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Berechnen Sie:
</a:t>
          </a:r>
          <a:r>
            <a:rPr lang="en-US" cap="none" sz="1000" b="0" i="0" u="none" baseline="0">
              <a:solidFill>
                <a:srgbClr val="000000"/>
              </a:solidFill>
              <a:latin typeface="Arial"/>
              <a:ea typeface="Arial"/>
              <a:cs typeface="Arial"/>
            </a:rPr>
            <a:t>- den aktuellen Bestand
</a:t>
          </a:r>
          <a:r>
            <a:rPr lang="en-US" cap="none" sz="1000" b="0" i="0" u="none" baseline="0">
              <a:solidFill>
                <a:srgbClr val="000000"/>
              </a:solidFill>
              <a:latin typeface="Arial"/>
              <a:ea typeface="Arial"/>
              <a:cs typeface="Arial"/>
            </a:rPr>
            <a:t>- den Wert der Artikel
</a:t>
          </a:r>
          <a:r>
            <a:rPr lang="en-US" cap="none" sz="1000" b="0" i="0" u="none" baseline="0">
              <a:solidFill>
                <a:srgbClr val="000000"/>
              </a:solidFill>
              <a:latin typeface="Arial"/>
              <a:ea typeface="Arial"/>
              <a:cs typeface="Arial"/>
            </a:rPr>
            <a:t>- die zu erwartende Versandkostenpauschale (VKoP) bei derzeit 5% Preisaufschlag je Rechnung
</a:t>
          </a:r>
          <a:r>
            <a:rPr lang="en-US" cap="none" sz="1000" b="0" i="0" u="none" baseline="0">
              <a:solidFill>
                <a:srgbClr val="000000"/>
              </a:solidFill>
              <a:latin typeface="Arial"/>
              <a:ea typeface="Arial"/>
              <a:cs typeface="Arial"/>
            </a:rPr>
            <a:t>- mögliche Gesamtwerte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Als Datum lassen Sie in der Spalte H den </a:t>
          </a:r>
          <a:r>
            <a:rPr lang="en-US" cap="none" sz="1000" b="0" i="0" u="sng" baseline="0">
              <a:solidFill>
                <a:srgbClr val="000000"/>
              </a:solidFill>
              <a:latin typeface="Arial"/>
              <a:ea typeface="Arial"/>
              <a:cs typeface="Arial"/>
            </a:rPr>
            <a:t>letzten</a:t>
          </a:r>
          <a:r>
            <a:rPr lang="en-US" cap="none" sz="1000" b="0" i="0" u="none" baseline="0">
              <a:solidFill>
                <a:srgbClr val="000000"/>
              </a:solidFill>
              <a:latin typeface="Arial"/>
              <a:ea typeface="Arial"/>
              <a:cs typeface="Arial"/>
            </a:rPr>
            <a:t> Tag des aktuellen Monats anzeigen. Da sich die Tabelle immer auf den aktuellen Monat bezieht, ist an diesen Stellen keine Eingabe per Hand, sondern eine Berechnung erforderlich.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2</xdr:row>
      <xdr:rowOff>76200</xdr:rowOff>
    </xdr:from>
    <xdr:to>
      <xdr:col>5</xdr:col>
      <xdr:colOff>304800</xdr:colOff>
      <xdr:row>15</xdr:row>
      <xdr:rowOff>76200</xdr:rowOff>
    </xdr:to>
    <xdr:sp>
      <xdr:nvSpPr>
        <xdr:cNvPr id="1" name="Textfeld 1"/>
        <xdr:cNvSpPr txBox="1">
          <a:spLocks noChangeArrowheads="1"/>
        </xdr:cNvSpPr>
      </xdr:nvSpPr>
      <xdr:spPr>
        <a:xfrm>
          <a:off x="1638300" y="428625"/>
          <a:ext cx="3124200" cy="2476500"/>
        </a:xfrm>
        <a:prstGeom prst="rect">
          <a:avLst/>
        </a:prstGeom>
        <a:solidFill>
          <a:srgbClr val="F4B183"/>
        </a:solidFill>
        <a:ln w="28575" cmpd="sng">
          <a:solidFill>
            <a:srgbClr val="843C0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Aufgabe:
</a:t>
          </a:r>
          <a:r>
            <a:rPr lang="en-US" cap="none" sz="1100" b="0" i="0" u="none" baseline="0">
              <a:solidFill>
                <a:srgbClr val="000000"/>
              </a:solidFill>
              <a:latin typeface="Calibri"/>
              <a:ea typeface="Calibri"/>
              <a:cs typeface="Calibri"/>
            </a:rPr>
            <a:t>1. Stellen Sie fest (berechnen Sie), wie viele Artikel (siehe Zellen C53 bis C57) jeweils in der Tabelle (Zeilen 2 bis 50) gelistet sind und zeigen die Ergebnisse rechts daneben in der Spalte D an.
</a:t>
          </a:r>
          <a:r>
            <a:rPr lang="en-US" cap="none" sz="1100" b="0" i="0" u="none" baseline="0">
              <a:solidFill>
                <a:srgbClr val="000000"/>
              </a:solidFill>
              <a:latin typeface="Calibri"/>
              <a:ea typeface="Calibri"/>
              <a:cs typeface="Calibri"/>
            </a:rPr>
            <a:t>2. Berechnen Sie den Gesamtwert aller aufgeführten Artikel</a:t>
          </a:r>
          <a:r>
            <a:rPr lang="en-US" cap="none" sz="1100" b="0" i="0" u="none" baseline="0">
              <a:solidFill>
                <a:srgbClr val="000000"/>
              </a:solidFill>
              <a:latin typeface="Calibri"/>
              <a:ea typeface="Calibri"/>
              <a:cs typeface="Calibri"/>
            </a:rPr>
            <a:t> und zeigen Sie die Werte in der Spalte F an.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Hinweis:
</a:t>
          </a:r>
          <a:r>
            <a:rPr lang="en-US" cap="none" sz="1100" b="0" i="0" u="none" baseline="0">
              <a:solidFill>
                <a:srgbClr val="000000"/>
              </a:solidFill>
              <a:latin typeface="Calibri"/>
              <a:ea typeface="Calibri"/>
              <a:cs typeface="Calibri"/>
            </a:rPr>
            <a:t>Lassen Sie sich von den Bezeichnungen und den Preisen nicht irritieren. Die Werte waren vor vielen Jahren real und sind heute so nicht mehr möglich.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9</xdr:row>
      <xdr:rowOff>9525</xdr:rowOff>
    </xdr:from>
    <xdr:to>
      <xdr:col>6</xdr:col>
      <xdr:colOff>619125</xdr:colOff>
      <xdr:row>24</xdr:row>
      <xdr:rowOff>28575</xdr:rowOff>
    </xdr:to>
    <xdr:pic>
      <xdr:nvPicPr>
        <xdr:cNvPr id="1" name="Picture 2"/>
        <xdr:cNvPicPr preferRelativeResize="1">
          <a:picLocks noChangeAspect="1"/>
        </xdr:cNvPicPr>
      </xdr:nvPicPr>
      <xdr:blipFill>
        <a:blip r:embed="rId1"/>
        <a:stretch>
          <a:fillRect/>
        </a:stretch>
      </xdr:blipFill>
      <xdr:spPr>
        <a:xfrm>
          <a:off x="2533650" y="1524000"/>
          <a:ext cx="2133600" cy="2447925"/>
        </a:xfrm>
        <a:prstGeom prst="rect">
          <a:avLst/>
        </a:prstGeom>
        <a:noFill/>
        <a:ln w="9525" cmpd="sng">
          <a:noFill/>
        </a:ln>
      </xdr:spPr>
    </xdr:pic>
    <xdr:clientData/>
  </xdr:twoCellAnchor>
  <xdr:twoCellAnchor editAs="oneCell">
    <xdr:from>
      <xdr:col>7</xdr:col>
      <xdr:colOff>66675</xdr:colOff>
      <xdr:row>9</xdr:row>
      <xdr:rowOff>9525</xdr:rowOff>
    </xdr:from>
    <xdr:to>
      <xdr:col>7</xdr:col>
      <xdr:colOff>1057275</xdr:colOff>
      <xdr:row>24</xdr:row>
      <xdr:rowOff>28575</xdr:rowOff>
    </xdr:to>
    <xdr:pic>
      <xdr:nvPicPr>
        <xdr:cNvPr id="2" name="Picture 6"/>
        <xdr:cNvPicPr preferRelativeResize="1">
          <a:picLocks noChangeAspect="1"/>
        </xdr:cNvPicPr>
      </xdr:nvPicPr>
      <xdr:blipFill>
        <a:blip r:embed="rId2"/>
        <a:stretch>
          <a:fillRect/>
        </a:stretch>
      </xdr:blipFill>
      <xdr:spPr>
        <a:xfrm>
          <a:off x="4876800" y="1524000"/>
          <a:ext cx="990600" cy="2447925"/>
        </a:xfrm>
        <a:prstGeom prst="rect">
          <a:avLst/>
        </a:prstGeom>
        <a:noFill/>
        <a:ln w="9525" cmpd="sng">
          <a:noFill/>
        </a:ln>
      </xdr:spPr>
    </xdr:pic>
    <xdr:clientData/>
  </xdr:twoCellAnchor>
  <xdr:twoCellAnchor>
    <xdr:from>
      <xdr:col>6</xdr:col>
      <xdr:colOff>628650</xdr:colOff>
      <xdr:row>8</xdr:row>
      <xdr:rowOff>171450</xdr:rowOff>
    </xdr:from>
    <xdr:to>
      <xdr:col>7</xdr:col>
      <xdr:colOff>47625</xdr:colOff>
      <xdr:row>9</xdr:row>
      <xdr:rowOff>114300</xdr:rowOff>
    </xdr:to>
    <xdr:sp>
      <xdr:nvSpPr>
        <xdr:cNvPr id="3" name="Text Box 7"/>
        <xdr:cNvSpPr txBox="1">
          <a:spLocks noChangeArrowheads="1"/>
        </xdr:cNvSpPr>
      </xdr:nvSpPr>
      <xdr:spPr>
        <a:xfrm>
          <a:off x="4676775" y="1457325"/>
          <a:ext cx="180975" cy="171450"/>
        </a:xfrm>
        <a:prstGeom prst="rect">
          <a:avLst/>
        </a:prstGeom>
        <a:noFill/>
        <a:ln w="9525" cmpd="sng">
          <a:noFill/>
        </a:ln>
      </xdr:spPr>
      <xdr:txBody>
        <a:bodyPr vertOverflow="clip" wrap="square" lIns="0" tIns="0" rIns="0" bIns="0"/>
        <a:p>
          <a:pPr algn="ctr">
            <a:defRPr/>
          </a:pPr>
          <a:r>
            <a:rPr lang="en-US" cap="none" sz="1000" b="1" i="0" u="none" baseline="0">
              <a:solidFill>
                <a:srgbClr val="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7</xdr:col>
      <xdr:colOff>428625</xdr:colOff>
      <xdr:row>16</xdr:row>
      <xdr:rowOff>57150</xdr:rowOff>
    </xdr:to>
    <xdr:pic>
      <xdr:nvPicPr>
        <xdr:cNvPr id="1" name="Grafik 1"/>
        <xdr:cNvPicPr preferRelativeResize="1">
          <a:picLocks noChangeAspect="1"/>
        </xdr:cNvPicPr>
      </xdr:nvPicPr>
      <xdr:blipFill>
        <a:blip r:embed="rId1"/>
        <a:stretch>
          <a:fillRect/>
        </a:stretch>
      </xdr:blipFill>
      <xdr:spPr>
        <a:xfrm>
          <a:off x="0" y="47625"/>
          <a:ext cx="5762625" cy="3057525"/>
        </a:xfrm>
        <a:prstGeom prst="rect">
          <a:avLst/>
        </a:prstGeom>
        <a:noFill/>
        <a:ln w="9525" cmpd="sng">
          <a:noFill/>
        </a:ln>
      </xdr:spPr>
    </xdr:pic>
    <xdr:clientData/>
  </xdr:twoCellAnchor>
  <xdr:twoCellAnchor>
    <xdr:from>
      <xdr:col>0</xdr:col>
      <xdr:colOff>0</xdr:colOff>
      <xdr:row>31</xdr:row>
      <xdr:rowOff>114300</xdr:rowOff>
    </xdr:from>
    <xdr:to>
      <xdr:col>7</xdr:col>
      <xdr:colOff>409575</xdr:colOff>
      <xdr:row>49</xdr:row>
      <xdr:rowOff>142875</xdr:rowOff>
    </xdr:to>
    <xdr:sp>
      <xdr:nvSpPr>
        <xdr:cNvPr id="2" name="Textfeld 2"/>
        <xdr:cNvSpPr txBox="1">
          <a:spLocks noChangeArrowheads="1"/>
        </xdr:cNvSpPr>
      </xdr:nvSpPr>
      <xdr:spPr>
        <a:xfrm>
          <a:off x="0" y="6019800"/>
          <a:ext cx="5743575" cy="3457575"/>
        </a:xfrm>
        <a:prstGeom prst="rect">
          <a:avLst/>
        </a:prstGeom>
        <a:solidFill>
          <a:srgbClr val="FFFFFF"/>
        </a:solidFill>
        <a:ln w="9525" cmpd="sng">
          <a:noFill/>
        </a:ln>
      </xdr:spPr>
      <xdr:txBody>
        <a:bodyPr vertOverflow="clip" wrap="square" lIns="36000" tIns="36000" rIns="0" bIns="36000"/>
        <a:p>
          <a:pPr algn="l">
            <a:defRPr/>
          </a:pPr>
          <a:r>
            <a:rPr lang="en-US" cap="none" sz="1050" b="1" i="0" u="sng" baseline="0">
              <a:solidFill>
                <a:srgbClr val="808080"/>
              </a:solidFill>
              <a:latin typeface="Calibri"/>
              <a:ea typeface="Calibri"/>
              <a:cs typeface="Calibri"/>
            </a:rPr>
            <a:t>Zusatzaufgabe:</a:t>
          </a:r>
          <a:r>
            <a:rPr lang="en-US" cap="none" sz="1050" b="0" i="0" u="none" baseline="0">
              <a:solidFill>
                <a:srgbClr val="808080"/>
              </a:solidFill>
              <a:latin typeface="Calibri"/>
              <a:ea typeface="Calibri"/>
              <a:cs typeface="Calibri"/>
            </a:rPr>
            <a:t>
</a:t>
          </a:r>
          <a:r>
            <a:rPr lang="en-US" cap="none" sz="1050" b="0" i="0" u="none" baseline="0">
              <a:solidFill>
                <a:srgbClr val="808080"/>
              </a:solidFill>
              <a:latin typeface="Calibri"/>
              <a:ea typeface="Calibri"/>
              <a:cs typeface="Calibri"/>
            </a:rPr>
            <a:t>Benenn Sie das Tabellenblatt in seinem Register mit „</a:t>
          </a:r>
          <a:r>
            <a:rPr lang="en-US" cap="none" sz="1050" b="1" i="0" u="none" baseline="0">
              <a:solidFill>
                <a:srgbClr val="808080"/>
              </a:solidFill>
              <a:latin typeface="Calibri"/>
              <a:ea typeface="Calibri"/>
              <a:cs typeface="Calibri"/>
            </a:rPr>
            <a:t>Bedarf 1</a:t>
          </a:r>
          <a:r>
            <a:rPr lang="en-US" cap="none" sz="1050" b="0" i="0" u="none" baseline="0">
              <a:solidFill>
                <a:srgbClr val="808080"/>
              </a:solidFill>
              <a:latin typeface="Calibri"/>
              <a:ea typeface="Calibri"/>
              <a:cs typeface="Calibri"/>
            </a:rPr>
            <a:t>“. Kopieren Sie dann das gesamte Tabellenblatt und benenn Sie das kopierte Blatt mit „</a:t>
          </a:r>
          <a:r>
            <a:rPr lang="en-US" cap="none" sz="1050" b="1" i="0" u="none" baseline="0">
              <a:solidFill>
                <a:srgbClr val="808080"/>
              </a:solidFill>
              <a:latin typeface="Calibri"/>
              <a:ea typeface="Calibri"/>
              <a:cs typeface="Calibri"/>
            </a:rPr>
            <a:t>Bedarf (Fugen)</a:t>
          </a:r>
          <a:r>
            <a:rPr lang="en-US" cap="none" sz="1050" b="0" i="0" u="none" baseline="0">
              <a:solidFill>
                <a:srgbClr val="808080"/>
              </a:solidFill>
              <a:latin typeface="Calibri"/>
              <a:ea typeface="Calibri"/>
              <a:cs typeface="Calibri"/>
            </a:rPr>
            <a:t>“.</a:t>
          </a:r>
          <a:r>
            <a:rPr lang="en-US" cap="none" sz="1100" b="0" i="0" u="none" baseline="0">
              <a:solidFill>
                <a:srgbClr val="808080"/>
              </a:solidFill>
              <a:latin typeface="Calibri"/>
              <a:ea typeface="Calibri"/>
              <a:cs typeface="Calibri"/>
            </a:rPr>
            <a:t>
</a:t>
          </a:r>
          <a:r>
            <a:rPr lang="en-US" cap="none" sz="500" b="0" i="0" u="none" baseline="0">
              <a:solidFill>
                <a:srgbClr val="808080"/>
              </a:solidFill>
              <a:latin typeface="Calibri"/>
              <a:ea typeface="Calibri"/>
              <a:cs typeface="Calibri"/>
            </a:rPr>
            <a:t>   
</a:t>
          </a:r>
          <a:r>
            <a:rPr lang="en-US" cap="none" sz="1050" b="0" i="0" u="none" baseline="0">
              <a:solidFill>
                <a:srgbClr val="808080"/>
              </a:solidFill>
              <a:latin typeface="Calibri"/>
              <a:ea typeface="Calibri"/>
              <a:cs typeface="Calibri"/>
            </a:rPr>
            <a:t>Bei der Verlegung von Fliesen wird grundsätzlich ein Zwischenraum von 5 mm gerechnet. Bei größeren Flächen kann sich damit der Fliesenbedarf gegenüber der Erstberechnung reduzieren. Berechnen Sie den Gesamtbedarf bei den zuletzt genannten Verlegungsformen neu.
</a:t>
          </a:r>
          <a:r>
            <a:rPr lang="en-US" cap="none" sz="500" b="0" i="0" u="none" baseline="0">
              <a:solidFill>
                <a:srgbClr val="808080"/>
              </a:solidFill>
              <a:latin typeface="Calibri"/>
              <a:ea typeface="Calibri"/>
              <a:cs typeface="Calibri"/>
            </a:rPr>
            <a:t>   
</a:t>
          </a:r>
          <a:r>
            <a:rPr lang="en-US" cap="none" sz="1050" b="0" i="0" u="none" baseline="0">
              <a:solidFill>
                <a:srgbClr val="808080"/>
              </a:solidFill>
              <a:latin typeface="Calibri"/>
              <a:ea typeface="Calibri"/>
              <a:cs typeface="Calibri"/>
            </a:rPr>
            <a:t>Als gute Verkäuferin / guter Verkäufer empfehlen Sie dem Kunden auch noch entsprechende Fliesenkreuze zu kaufen. Warum das so ist liegt daran, dass die Abstände
zwischen den Fliesen immer gleich bleiben benutzen ungeübte Bau-
herren sogenannte Fliesenkreuze. D.h., dort wo sich die Fliesen an 
den Spitzen treffen, wird ein Kreuz verwendet. Berechnen Sie den Be-
darf an Fliesenkreuzen. Wie viele Beutel muss ein Bauherr kaufen, 
wenn sich in einem Beutel 100 Stück befinden. 
</a:t>
          </a:r>
          <a:r>
            <a:rPr lang="en-US" cap="none" sz="500" b="0" i="0" u="none" baseline="0">
              <a:solidFill>
                <a:srgbClr val="808080"/>
              </a:solidFill>
              <a:latin typeface="Calibri"/>
              <a:ea typeface="Calibri"/>
              <a:cs typeface="Calibri"/>
            </a:rPr>
            <a:t>   
</a:t>
          </a:r>
          <a:r>
            <a:rPr lang="en-US" cap="none" sz="1050" b="0" i="0" u="none" baseline="0">
              <a:solidFill>
                <a:srgbClr val="808080"/>
              </a:solidFill>
              <a:latin typeface="Calibri"/>
              <a:ea typeface="Calibri"/>
              <a:cs typeface="Calibri"/>
            </a:rPr>
            <a:t>In jedem Standardkarton befinden sich a) 10 Fußbodenfliesen oder
b) 50 Wandfliesen. Der Preis je Karton ist variabel und richtet sich nach Qualität, Hersteller und Motiv. Berechnen Sie den Endpreis für die Anzahl aller Fliesen, wenn keine Teilmengen verkauft werden.
</a:t>
          </a:r>
          <a:r>
            <a:rPr lang="en-US" cap="none" sz="500" b="0" i="0" u="none" baseline="0">
              <a:solidFill>
                <a:srgbClr val="808080"/>
              </a:solidFill>
              <a:latin typeface="Calibri"/>
              <a:ea typeface="Calibri"/>
              <a:cs typeface="Calibri"/>
            </a:rPr>
            <a:t>   
</a:t>
          </a:r>
          <a:r>
            <a:rPr lang="en-US" cap="none" sz="1050" b="0" i="0" u="none" baseline="0">
              <a:solidFill>
                <a:srgbClr val="808080"/>
              </a:solidFill>
              <a:latin typeface="Calibri"/>
              <a:ea typeface="Calibri"/>
              <a:cs typeface="Calibri"/>
            </a:rPr>
            <a:t>Ändern Sie in beiden Aufgaben die Raumlängen auf 3,20m und 3,30m. Drucken Sie beide Aufgaben bzw. deren Ergebnisse auf je ein Blatt aus. Welche Änderungen ergeben sich im Vergleich?
</a:t>
          </a:r>
        </a:p>
      </xdr:txBody>
    </xdr:sp>
    <xdr:clientData/>
  </xdr:twoCellAnchor>
  <xdr:twoCellAnchor>
    <xdr:from>
      <xdr:col>5</xdr:col>
      <xdr:colOff>123825</xdr:colOff>
      <xdr:row>39</xdr:row>
      <xdr:rowOff>66675</xdr:rowOff>
    </xdr:from>
    <xdr:to>
      <xdr:col>7</xdr:col>
      <xdr:colOff>266700</xdr:colOff>
      <xdr:row>44</xdr:row>
      <xdr:rowOff>66675</xdr:rowOff>
    </xdr:to>
    <xdr:grpSp>
      <xdr:nvGrpSpPr>
        <xdr:cNvPr id="3" name="Group 2"/>
        <xdr:cNvGrpSpPr>
          <a:grpSpLocks/>
        </xdr:cNvGrpSpPr>
      </xdr:nvGrpSpPr>
      <xdr:grpSpPr>
        <a:xfrm>
          <a:off x="3933825" y="7496175"/>
          <a:ext cx="1666875" cy="952500"/>
          <a:chOff x="1634" y="5948"/>
          <a:chExt cx="2625" cy="1494"/>
        </a:xfrm>
        <a:solidFill>
          <a:srgbClr val="FFFFFF"/>
        </a:solidFill>
      </xdr:grpSpPr>
      <xdr:sp>
        <xdr:nvSpPr>
          <xdr:cNvPr id="4" name="Rectangle 3"/>
          <xdr:cNvSpPr>
            <a:spLocks/>
          </xdr:cNvSpPr>
        </xdr:nvSpPr>
        <xdr:spPr>
          <a:xfrm>
            <a:off x="1634" y="6873"/>
            <a:ext cx="567" cy="56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5" name="Group 4"/>
          <xdr:cNvGrpSpPr>
            <a:grpSpLocks/>
          </xdr:cNvGrpSpPr>
        </xdr:nvGrpSpPr>
        <xdr:grpSpPr>
          <a:xfrm>
            <a:off x="2090" y="6648"/>
            <a:ext cx="325" cy="325"/>
            <a:chOff x="2893" y="6873"/>
            <a:chExt cx="325" cy="325"/>
          </a:xfrm>
          <a:solidFill>
            <a:srgbClr val="FFFFFF"/>
          </a:solidFill>
        </xdr:grpSpPr>
        <xdr:sp>
          <xdr:nvSpPr>
            <xdr:cNvPr id="6" name="Line 5"/>
            <xdr:cNvSpPr>
              <a:spLocks/>
            </xdr:cNvSpPr>
          </xdr:nvSpPr>
          <xdr:spPr>
            <a:xfrm>
              <a:off x="3059" y="6873"/>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Line 6"/>
            <xdr:cNvSpPr>
              <a:spLocks/>
            </xdr:cNvSpPr>
          </xdr:nvSpPr>
          <xdr:spPr>
            <a:xfrm rot="5400000">
              <a:off x="3055" y="6876"/>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8" name="Rectangle 7"/>
          <xdr:cNvSpPr>
            <a:spLocks/>
          </xdr:cNvSpPr>
        </xdr:nvSpPr>
        <xdr:spPr>
          <a:xfrm>
            <a:off x="2324" y="6873"/>
            <a:ext cx="567" cy="56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Rectangle 8"/>
          <xdr:cNvSpPr>
            <a:spLocks/>
          </xdr:cNvSpPr>
        </xdr:nvSpPr>
        <xdr:spPr>
          <a:xfrm>
            <a:off x="1634" y="6176"/>
            <a:ext cx="567" cy="56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Rectangle 9"/>
          <xdr:cNvSpPr>
            <a:spLocks/>
          </xdr:cNvSpPr>
        </xdr:nvSpPr>
        <xdr:spPr>
          <a:xfrm>
            <a:off x="2324" y="6176"/>
            <a:ext cx="567" cy="56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1" name="Group 10"/>
          <xdr:cNvGrpSpPr>
            <a:grpSpLocks/>
          </xdr:cNvGrpSpPr>
        </xdr:nvGrpSpPr>
        <xdr:grpSpPr>
          <a:xfrm>
            <a:off x="2773" y="6648"/>
            <a:ext cx="325" cy="325"/>
            <a:chOff x="2893" y="6873"/>
            <a:chExt cx="325" cy="325"/>
          </a:xfrm>
          <a:solidFill>
            <a:srgbClr val="FFFFFF"/>
          </a:solidFill>
        </xdr:grpSpPr>
        <xdr:sp>
          <xdr:nvSpPr>
            <xdr:cNvPr id="12" name="Line 11"/>
            <xdr:cNvSpPr>
              <a:spLocks/>
            </xdr:cNvSpPr>
          </xdr:nvSpPr>
          <xdr:spPr>
            <a:xfrm>
              <a:off x="3059" y="6873"/>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Line 12"/>
            <xdr:cNvSpPr>
              <a:spLocks/>
            </xdr:cNvSpPr>
          </xdr:nvSpPr>
          <xdr:spPr>
            <a:xfrm rot="5400000">
              <a:off x="3055" y="6876"/>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14" name="Group 13"/>
          <xdr:cNvGrpSpPr>
            <a:grpSpLocks/>
          </xdr:cNvGrpSpPr>
        </xdr:nvGrpSpPr>
        <xdr:grpSpPr>
          <a:xfrm>
            <a:off x="2090" y="5948"/>
            <a:ext cx="325" cy="325"/>
            <a:chOff x="2893" y="6873"/>
            <a:chExt cx="325" cy="325"/>
          </a:xfrm>
          <a:solidFill>
            <a:srgbClr val="FFFFFF"/>
          </a:solidFill>
        </xdr:grpSpPr>
        <xdr:sp>
          <xdr:nvSpPr>
            <xdr:cNvPr id="15" name="Line 14"/>
            <xdr:cNvSpPr>
              <a:spLocks/>
            </xdr:cNvSpPr>
          </xdr:nvSpPr>
          <xdr:spPr>
            <a:xfrm>
              <a:off x="3059" y="6873"/>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Line 15"/>
            <xdr:cNvSpPr>
              <a:spLocks/>
            </xdr:cNvSpPr>
          </xdr:nvSpPr>
          <xdr:spPr>
            <a:xfrm rot="5400000">
              <a:off x="3055" y="6876"/>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7" name="Rectangle 16"/>
          <xdr:cNvSpPr>
            <a:spLocks/>
          </xdr:cNvSpPr>
        </xdr:nvSpPr>
        <xdr:spPr>
          <a:xfrm>
            <a:off x="3002" y="6875"/>
            <a:ext cx="567" cy="56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Rectangle 17"/>
          <xdr:cNvSpPr>
            <a:spLocks/>
          </xdr:cNvSpPr>
        </xdr:nvSpPr>
        <xdr:spPr>
          <a:xfrm>
            <a:off x="3692" y="6875"/>
            <a:ext cx="567" cy="56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Rectangle 18"/>
          <xdr:cNvSpPr>
            <a:spLocks/>
          </xdr:cNvSpPr>
        </xdr:nvSpPr>
        <xdr:spPr>
          <a:xfrm>
            <a:off x="3002" y="6178"/>
            <a:ext cx="567" cy="56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Rectangle 19"/>
          <xdr:cNvSpPr>
            <a:spLocks/>
          </xdr:cNvSpPr>
        </xdr:nvSpPr>
        <xdr:spPr>
          <a:xfrm>
            <a:off x="3692" y="6178"/>
            <a:ext cx="567" cy="56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1" name="Group 20"/>
          <xdr:cNvGrpSpPr>
            <a:grpSpLocks/>
          </xdr:cNvGrpSpPr>
        </xdr:nvGrpSpPr>
        <xdr:grpSpPr>
          <a:xfrm>
            <a:off x="3472" y="6643"/>
            <a:ext cx="325" cy="325"/>
            <a:chOff x="2893" y="6873"/>
            <a:chExt cx="325" cy="325"/>
          </a:xfrm>
          <a:solidFill>
            <a:srgbClr val="FFFFFF"/>
          </a:solidFill>
        </xdr:grpSpPr>
        <xdr:sp>
          <xdr:nvSpPr>
            <xdr:cNvPr id="22" name="Line 21"/>
            <xdr:cNvSpPr>
              <a:spLocks/>
            </xdr:cNvSpPr>
          </xdr:nvSpPr>
          <xdr:spPr>
            <a:xfrm>
              <a:off x="3059" y="6873"/>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Line 22"/>
            <xdr:cNvSpPr>
              <a:spLocks/>
            </xdr:cNvSpPr>
          </xdr:nvSpPr>
          <xdr:spPr>
            <a:xfrm rot="5400000">
              <a:off x="3055" y="6876"/>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24" name="Group 23"/>
          <xdr:cNvGrpSpPr>
            <a:grpSpLocks/>
          </xdr:cNvGrpSpPr>
        </xdr:nvGrpSpPr>
        <xdr:grpSpPr>
          <a:xfrm>
            <a:off x="2788" y="5948"/>
            <a:ext cx="325" cy="325"/>
            <a:chOff x="2893" y="6873"/>
            <a:chExt cx="325" cy="325"/>
          </a:xfrm>
          <a:solidFill>
            <a:srgbClr val="FFFFFF"/>
          </a:solidFill>
        </xdr:grpSpPr>
        <xdr:sp>
          <xdr:nvSpPr>
            <xdr:cNvPr id="25" name="Line 24"/>
            <xdr:cNvSpPr>
              <a:spLocks/>
            </xdr:cNvSpPr>
          </xdr:nvSpPr>
          <xdr:spPr>
            <a:xfrm>
              <a:off x="3059" y="6873"/>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Line 25"/>
            <xdr:cNvSpPr>
              <a:spLocks/>
            </xdr:cNvSpPr>
          </xdr:nvSpPr>
          <xdr:spPr>
            <a:xfrm rot="5400000">
              <a:off x="3055" y="6876"/>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nvGrpSpPr>
          <xdr:cNvPr id="27" name="Group 26"/>
          <xdr:cNvGrpSpPr>
            <a:grpSpLocks/>
          </xdr:cNvGrpSpPr>
        </xdr:nvGrpSpPr>
        <xdr:grpSpPr>
          <a:xfrm>
            <a:off x="3469" y="5948"/>
            <a:ext cx="325" cy="325"/>
            <a:chOff x="2893" y="6873"/>
            <a:chExt cx="325" cy="325"/>
          </a:xfrm>
          <a:solidFill>
            <a:srgbClr val="FFFFFF"/>
          </a:solidFill>
        </xdr:grpSpPr>
        <xdr:sp>
          <xdr:nvSpPr>
            <xdr:cNvPr id="28" name="Line 27"/>
            <xdr:cNvSpPr>
              <a:spLocks/>
            </xdr:cNvSpPr>
          </xdr:nvSpPr>
          <xdr:spPr>
            <a:xfrm>
              <a:off x="3059" y="6873"/>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Line 28"/>
            <xdr:cNvSpPr>
              <a:spLocks/>
            </xdr:cNvSpPr>
          </xdr:nvSpPr>
          <xdr:spPr>
            <a:xfrm rot="5400000">
              <a:off x="3055" y="6876"/>
              <a:ext cx="0" cy="3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0</xdr:col>
      <xdr:colOff>0</xdr:colOff>
      <xdr:row>16</xdr:row>
      <xdr:rowOff>76200</xdr:rowOff>
    </xdr:from>
    <xdr:to>
      <xdr:col>7</xdr:col>
      <xdr:colOff>428625</xdr:colOff>
      <xdr:row>30</xdr:row>
      <xdr:rowOff>180975</xdr:rowOff>
    </xdr:to>
    <xdr:pic>
      <xdr:nvPicPr>
        <xdr:cNvPr id="30" name="Grafik 30"/>
        <xdr:cNvPicPr preferRelativeResize="1">
          <a:picLocks noChangeAspect="1"/>
        </xdr:cNvPicPr>
      </xdr:nvPicPr>
      <xdr:blipFill>
        <a:blip r:embed="rId2"/>
        <a:stretch>
          <a:fillRect/>
        </a:stretch>
      </xdr:blipFill>
      <xdr:spPr>
        <a:xfrm>
          <a:off x="0" y="3124200"/>
          <a:ext cx="5762625" cy="2771775"/>
        </a:xfrm>
        <a:prstGeom prst="rect">
          <a:avLst/>
        </a:prstGeom>
        <a:noFill/>
        <a:ln w="9525" cmpd="sng">
          <a:noFill/>
        </a:ln>
      </xdr:spPr>
    </xdr:pic>
    <xdr:clientData/>
  </xdr:twoCellAnchor>
  <xdr:twoCellAnchor>
    <xdr:from>
      <xdr:col>3</xdr:col>
      <xdr:colOff>304800</xdr:colOff>
      <xdr:row>7</xdr:row>
      <xdr:rowOff>76200</xdr:rowOff>
    </xdr:from>
    <xdr:to>
      <xdr:col>5</xdr:col>
      <xdr:colOff>104775</xdr:colOff>
      <xdr:row>7</xdr:row>
      <xdr:rowOff>76200</xdr:rowOff>
    </xdr:to>
    <xdr:sp>
      <xdr:nvSpPr>
        <xdr:cNvPr id="31" name="Gerader Verbinder 4"/>
        <xdr:cNvSpPr>
          <a:spLocks/>
        </xdr:cNvSpPr>
      </xdr:nvSpPr>
      <xdr:spPr>
        <a:xfrm>
          <a:off x="2590800" y="1409700"/>
          <a:ext cx="1323975"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409575</xdr:colOff>
      <xdr:row>8</xdr:row>
      <xdr:rowOff>28575</xdr:rowOff>
    </xdr:from>
    <xdr:to>
      <xdr:col>1</xdr:col>
      <xdr:colOff>619125</xdr:colOff>
      <xdr:row>8</xdr:row>
      <xdr:rowOff>28575</xdr:rowOff>
    </xdr:to>
    <xdr:sp>
      <xdr:nvSpPr>
        <xdr:cNvPr id="32" name="Gerader Verbinder 33"/>
        <xdr:cNvSpPr>
          <a:spLocks/>
        </xdr:cNvSpPr>
      </xdr:nvSpPr>
      <xdr:spPr>
        <a:xfrm>
          <a:off x="409575" y="1552575"/>
          <a:ext cx="9715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7</xdr:col>
      <xdr:colOff>457200</xdr:colOff>
      <xdr:row>51</xdr:row>
      <xdr:rowOff>9525</xdr:rowOff>
    </xdr:to>
    <xdr:sp>
      <xdr:nvSpPr>
        <xdr:cNvPr id="1" name="Textfeld 3"/>
        <xdr:cNvSpPr txBox="1">
          <a:spLocks noChangeArrowheads="1"/>
        </xdr:cNvSpPr>
      </xdr:nvSpPr>
      <xdr:spPr>
        <a:xfrm>
          <a:off x="0" y="47625"/>
          <a:ext cx="5791200" cy="9677400"/>
        </a:xfrm>
        <a:prstGeom prst="rect">
          <a:avLst/>
        </a:prstGeom>
        <a:solidFill>
          <a:srgbClr val="FFFFFF"/>
        </a:solidFill>
        <a:ln w="9525" cmpd="sng">
          <a:noFill/>
        </a:ln>
      </xdr:spPr>
      <xdr:txBody>
        <a:bodyPr vertOverflow="clip" wrap="square" lIns="36000" tIns="36000" rIns="0" bIns="36000"/>
        <a:p>
          <a:pPr algn="l">
            <a:defRPr/>
          </a:pPr>
          <a:r>
            <a:rPr lang="en-US" cap="none" sz="1000" b="0" i="0" u="none" baseline="0">
              <a:solidFill>
                <a:srgbClr val="000000"/>
              </a:solidFill>
              <a:latin typeface="Calibri"/>
              <a:ea typeface="Calibri"/>
              <a:cs typeface="Calibri"/>
            </a:rPr>
            <a:t>(Fast) In jedem Beruf gibt es Dienstpläne, die gleichzeitig die Monatsabrechnung für den Mitarbeiter darstellen.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Mit der modernen Computertechnik und diversen Office-Produkten (z.B. Excel, Word, Access) können Sie komfortabel Kalender erzeugen, die automatisch die Wochentage anzeigen und das Wochenende farbig hervorheben. Die Besonderheit dabei ist, Sie geben nur das Datum des ersten Tages eines Monats ein (siehe Bsp. in Zelle E1) und Excel erzeugt für Sie einen Kalender für den gesamten Monat.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diesem Dienstplan ist der Name des Mitarbeiters, die Schicht (Früh~, Mittag~, Spät~), die Anzahl der geleisteten Stunden (IST) und die Art der Tätigkeit (siehe Bemerkungen) zu erfassen. Am (Monats-) Ende sind die IST-Stunden je Schicht und als Gesamtzahl zu summieren sowie mit den zu leistenden (SOLL-) Stunden zu vergleichen. Es ist von täglich 8 SOLL-Stunden laut Tarifvertrag auszugehen. Minderstunden sind möglich, die mit Überstunden ausgeglichen werden können. Die Anzahl der Über-/Minderstunden sind am Monatsende auszuweisen. Feiertage (F), Urlaub (U) und Krankheit (K) sind zu erfassen und am (Monats-) Ende zu je einer Summe zusammenzufassen.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Das Layout, also die Art der Tabel-
</a:t>
          </a:r>
          <a:r>
            <a:rPr lang="en-US" cap="none" sz="1000" b="0" i="0" u="none" baseline="0">
              <a:solidFill>
                <a:srgbClr val="000000"/>
              </a:solidFill>
              <a:latin typeface="Calibri"/>
              <a:ea typeface="Calibri"/>
              <a:cs typeface="Calibri"/>
            </a:rPr>
            <a:t>le ist nicht vorgegeben. Lesen Sie
</a:t>
          </a:r>
          <a:r>
            <a:rPr lang="en-US" cap="none" sz="1000" b="0" i="0" u="none" baseline="0">
              <a:solidFill>
                <a:srgbClr val="000000"/>
              </a:solidFill>
              <a:latin typeface="Calibri"/>
              <a:ea typeface="Calibri"/>
              <a:cs typeface="Calibri"/>
            </a:rPr>
            <a:t>alle Punkte dieser Aufgabe genau
</a:t>
          </a:r>
          <a:r>
            <a:rPr lang="en-US" cap="none" sz="1000" b="0" i="0" u="none" baseline="0">
              <a:solidFill>
                <a:srgbClr val="000000"/>
              </a:solidFill>
              <a:latin typeface="Calibri"/>
              <a:ea typeface="Calibri"/>
              <a:cs typeface="Calibri"/>
            </a:rPr>
            <a:t>durch. Markieren Sie jede Teilauf-
</a:t>
          </a:r>
          <a:r>
            <a:rPr lang="en-US" cap="none" sz="1000" b="0" i="0" u="none" baseline="0">
              <a:solidFill>
                <a:srgbClr val="000000"/>
              </a:solidFill>
              <a:latin typeface="Calibri"/>
              <a:ea typeface="Calibri"/>
              <a:cs typeface="Calibri"/>
            </a:rPr>
            <a:t>gabe, und erarbeiten Sie sich eine
</a:t>
          </a:r>
          <a:r>
            <a:rPr lang="en-US" cap="none" sz="1000" b="0" i="0" u="none" baseline="0">
              <a:solidFill>
                <a:srgbClr val="000000"/>
              </a:solidFill>
              <a:latin typeface="Calibri"/>
              <a:ea typeface="Calibri"/>
              <a:cs typeface="Calibri"/>
            </a:rPr>
            <a:t>eigenständige Lösung. Eine mögli-
</a:t>
          </a:r>
          <a:r>
            <a:rPr lang="en-US" cap="none" sz="1000" b="0" i="0" u="none" baseline="0">
              <a:solidFill>
                <a:srgbClr val="000000"/>
              </a:solidFill>
              <a:latin typeface="Calibri"/>
              <a:ea typeface="Calibri"/>
              <a:cs typeface="Calibri"/>
            </a:rPr>
            <a:t>che Variante sehen Sie in diesem
</a:t>
          </a:r>
          <a:r>
            <a:rPr lang="en-US" cap="none" sz="1000" b="0" i="0" u="none" baseline="0">
              <a:solidFill>
                <a:srgbClr val="000000"/>
              </a:solidFill>
              <a:latin typeface="Calibri"/>
              <a:ea typeface="Calibri"/>
              <a:cs typeface="Calibri"/>
            </a:rPr>
            <a:t>Bild.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Speichern Sie Ihre  Lösung unter
</a:t>
          </a:r>
          <a:r>
            <a:rPr lang="en-US" cap="none" sz="1000" b="0" i="0" u="none" baseline="0">
              <a:solidFill>
                <a:srgbClr val="000000"/>
              </a:solidFill>
              <a:latin typeface="Calibri"/>
              <a:ea typeface="Calibri"/>
              <a:cs typeface="Calibri"/>
            </a:rPr>
            <a:t>dem Namen „</a:t>
          </a:r>
          <a:r>
            <a:rPr lang="en-US" cap="none" sz="1000" b="1" i="1" u="none" baseline="0">
              <a:solidFill>
                <a:srgbClr val="000000"/>
              </a:solidFill>
              <a:latin typeface="Calibri"/>
              <a:ea typeface="Calibri"/>
              <a:cs typeface="Calibri"/>
            </a:rPr>
            <a:t>Dienstplan.xlsx</a:t>
          </a:r>
          <a:r>
            <a:rPr lang="en-US" cap="none" sz="1000" b="0" i="1"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ab.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Als Formeln benötigen Sie:
</a:t>
          </a:r>
          <a:r>
            <a:rPr lang="en-US" cap="none" sz="1000" b="0" i="1"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 SUMME( ); ANZAHL(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 ZÄHLENWENN(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 WOCHENTAG( ); M</a:t>
          </a:r>
          <a:r>
            <a:rPr lang="en-US" cap="none" sz="1000" b="0" i="1" u="none" baseline="0">
              <a:solidFill>
                <a:srgbClr val="000000"/>
              </a:solidFill>
              <a:latin typeface="Calibri"/>
              <a:ea typeface="Calibri"/>
              <a:cs typeface="Calibri"/>
            </a:rPr>
            <a:t>onatsende</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 N</a:t>
          </a:r>
          <a:r>
            <a:rPr lang="en-US" cap="none" sz="1000" b="0" i="1" u="none" baseline="0">
              <a:solidFill>
                <a:srgbClr val="000000"/>
              </a:solidFill>
              <a:latin typeface="Calibri"/>
              <a:ea typeface="Calibri"/>
              <a:cs typeface="Calibri"/>
            </a:rPr>
            <a:t>ettoarbeitstage</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Machen Sie sich eigenständig mit
</a:t>
          </a:r>
          <a:r>
            <a:rPr lang="en-US" cap="none" sz="1000" b="0" i="0" u="none" baseline="0">
              <a:solidFill>
                <a:srgbClr val="000000"/>
              </a:solidFill>
              <a:latin typeface="Calibri"/>
              <a:ea typeface="Calibri"/>
              <a:cs typeface="Calibri"/>
            </a:rPr>
            <a:t>den Formeln vertraut. Wo können
</a:t>
          </a:r>
          <a:r>
            <a:rPr lang="en-US" cap="none" sz="1000" b="0" i="0" u="none" baseline="0">
              <a:solidFill>
                <a:srgbClr val="000000"/>
              </a:solidFill>
              <a:latin typeface="Calibri"/>
              <a:ea typeface="Calibri"/>
              <a:cs typeface="Calibri"/>
            </a:rPr>
            <a:t>diese angewendet werden?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Als Formate für das Datum benut-
</a:t>
          </a:r>
          <a:r>
            <a:rPr lang="en-US" cap="none" sz="1000" b="0" i="0" u="none" baseline="0">
              <a:solidFill>
                <a:srgbClr val="000000"/>
              </a:solidFill>
              <a:latin typeface="Calibri"/>
              <a:ea typeface="Calibri"/>
              <a:cs typeface="Calibri"/>
            </a:rPr>
            <a:t>zen Sie „Benutzerdefiniert“ und als
</a:t>
          </a:r>
          <a:r>
            <a:rPr lang="en-US" cap="none" sz="1000" b="0" i="0" u="none" baseline="0">
              <a:solidFill>
                <a:srgbClr val="000000"/>
              </a:solidFill>
              <a:latin typeface="Calibri"/>
              <a:ea typeface="Calibri"/>
              <a:cs typeface="Calibri"/>
            </a:rPr>
            <a:t>Typ verwenden Sie T (hier f. Spalte
</a:t>
          </a:r>
          <a:r>
            <a:rPr lang="en-US" cap="none" sz="1000" b="0" i="0" u="none" baseline="0">
              <a:solidFill>
                <a:srgbClr val="000000"/>
              </a:solidFill>
              <a:latin typeface="Calibri"/>
              <a:ea typeface="Calibri"/>
              <a:cs typeface="Calibri"/>
            </a:rPr>
            <a:t>A), TTT (hier für Spalte B) bzw.
</a:t>
          </a:r>
          <a:r>
            <a:rPr lang="en-US" cap="none" sz="1000" b="0" i="0" u="none" baseline="0">
              <a:solidFill>
                <a:srgbClr val="000000"/>
              </a:solidFill>
              <a:latin typeface="Calibri"/>
              <a:ea typeface="Calibri"/>
              <a:cs typeface="Calibri"/>
            </a:rPr>
            <a:t>MMMM JJJJ (hier für Zelle E1).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Die Kalendereigenschaften der
</a:t>
          </a:r>
          <a:r>
            <a:rPr lang="en-US" cap="none" sz="1000" b="0" i="0" u="none" baseline="0">
              <a:solidFill>
                <a:srgbClr val="000000"/>
              </a:solidFill>
              <a:latin typeface="Calibri"/>
              <a:ea typeface="Calibri"/>
              <a:cs typeface="Calibri"/>
            </a:rPr>
            <a:t>Spalten A und B sind so zu gestal-
</a:t>
          </a:r>
          <a:r>
            <a:rPr lang="en-US" cap="none" sz="1000" b="0" i="0" u="none" baseline="0">
              <a:solidFill>
                <a:srgbClr val="000000"/>
              </a:solidFill>
              <a:latin typeface="Calibri"/>
              <a:ea typeface="Calibri"/>
              <a:cs typeface="Calibri"/>
            </a:rPr>
            <a:t>ten, dass das Wochenende mit Hil-
</a:t>
          </a:r>
          <a:r>
            <a:rPr lang="en-US" cap="none" sz="1000" b="0" i="0" u="none" baseline="0">
              <a:solidFill>
                <a:srgbClr val="000000"/>
              </a:solidFill>
              <a:latin typeface="Calibri"/>
              <a:ea typeface="Calibri"/>
              <a:cs typeface="Calibri"/>
            </a:rPr>
            <a:t>fe von bedingten Formaten als ro-
</a:t>
          </a:r>
          <a:r>
            <a:rPr lang="en-US" cap="none" sz="1000" b="0" i="0" u="none" baseline="0">
              <a:solidFill>
                <a:srgbClr val="000000"/>
              </a:solidFill>
              <a:latin typeface="Calibri"/>
              <a:ea typeface="Calibri"/>
              <a:cs typeface="Calibri"/>
            </a:rPr>
            <a:t>ter Text auf grauem Hintergrund
</a:t>
          </a:r>
          <a:r>
            <a:rPr lang="en-US" cap="none" sz="1000" b="0" i="0" u="none" baseline="0">
              <a:solidFill>
                <a:srgbClr val="000000"/>
              </a:solidFill>
              <a:latin typeface="Calibri"/>
              <a:ea typeface="Calibri"/>
              <a:cs typeface="Calibri"/>
            </a:rPr>
            <a:t>erscheint.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Im Kopf des Dienstplanes ist der
</a:t>
          </a:r>
          <a:r>
            <a:rPr lang="en-US" cap="none" sz="1000" b="0" i="0" u="none" baseline="0">
              <a:solidFill>
                <a:srgbClr val="000000"/>
              </a:solidFill>
              <a:latin typeface="Calibri"/>
              <a:ea typeface="Calibri"/>
              <a:cs typeface="Calibri"/>
            </a:rPr>
            <a:t>Firmenname einzutragen; hier 
</a:t>
          </a:r>
          <a:r>
            <a:rPr lang="en-US" cap="none" sz="1000" b="0" i="0" u="none" baseline="0">
              <a:solidFill>
                <a:srgbClr val="000000"/>
              </a:solidFill>
              <a:latin typeface="Calibri"/>
              <a:ea typeface="Calibri"/>
              <a:cs typeface="Calibri"/>
            </a:rPr>
            <a:t>Donner + Partner GmbH.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Die Tage, die in diesem Kalender 
</a:t>
          </a:r>
          <a:r>
            <a:rPr lang="en-US" cap="none" sz="1000" b="0" i="0" u="none" baseline="0">
              <a:solidFill>
                <a:srgbClr val="000000"/>
              </a:solidFill>
              <a:latin typeface="Calibri"/>
              <a:ea typeface="Calibri"/>
              <a:cs typeface="Calibri"/>
            </a:rPr>
            <a:t>im Folgemonat liegen, sind auszublenden; z.B. mit Bedingter Formatierung oder WENN-Funktionen.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Überstunden sind in der letzten Zeile (hier 50) als </a:t>
          </a:r>
          <a:r>
            <a:rPr lang="en-US" cap="none" sz="1000" b="0" i="0" u="sng" baseline="0">
              <a:solidFill>
                <a:srgbClr val="000000"/>
              </a:solidFill>
              <a:latin typeface="Calibri"/>
              <a:ea typeface="Calibri"/>
              <a:cs typeface="Calibri"/>
            </a:rPr>
            <a:t>blaue Zahl</a:t>
          </a:r>
          <a:r>
            <a:rPr lang="en-US" cap="none" sz="1000" b="0" i="0" u="none" baseline="0">
              <a:solidFill>
                <a:srgbClr val="000000"/>
              </a:solidFill>
              <a:latin typeface="Calibri"/>
              <a:ea typeface="Calibri"/>
              <a:cs typeface="Calibri"/>
            </a:rPr>
            <a:t> mit einem Plus und Minderstunden als </a:t>
          </a:r>
          <a:r>
            <a:rPr lang="en-US" cap="none" sz="1000" b="0" i="0" u="sng" baseline="0">
              <a:solidFill>
                <a:srgbClr val="000000"/>
              </a:solidFill>
              <a:latin typeface="Calibri"/>
              <a:ea typeface="Calibri"/>
              <a:cs typeface="Calibri"/>
            </a:rPr>
            <a:t>grüne Zahl</a:t>
          </a:r>
          <a:r>
            <a:rPr lang="en-US" cap="none" sz="1000" b="0" i="0" u="none" baseline="0">
              <a:solidFill>
                <a:srgbClr val="000000"/>
              </a:solidFill>
              <a:latin typeface="Calibri"/>
              <a:ea typeface="Calibri"/>
              <a:cs typeface="Calibri"/>
            </a:rPr>
            <a:t> mit einem Minus kennzeichnen zu lassen. Alle zusammenfassenden Werte (ab Zeile 45) sind fett darzustellen.
</a:t>
          </a:r>
          <a:r>
            <a:rPr lang="en-US" cap="none" sz="6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Testen Sie Ihre Tabelle mit den Werten dieser Beispieltabelle und für weitere Monate mit weniger als 31 Tagen (z.B. Februar 2016, September 2019).
</a:t>
          </a:r>
          <a:r>
            <a:rPr lang="en-US" cap="none" sz="6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Hinweis:</a:t>
          </a:r>
          <a:r>
            <a:rPr lang="en-US" cap="none" sz="1000" b="0" i="0" u="none" baseline="0">
              <a:solidFill>
                <a:srgbClr val="000000"/>
              </a:solidFill>
              <a:latin typeface="Calibri"/>
              <a:ea typeface="Calibri"/>
              <a:cs typeface="Calibri"/>
            </a:rPr>
            <a:t> Die Datumsangabe in der Zelle A12 wird in diesem Beispiel aus der Zelle E1 übernommen.
 Das Datum „August 2014“ ist mit dem Datum (1. Tag) des aktuellen Monats zu ersetzen.
</a:t>
          </a:r>
        </a:p>
      </xdr:txBody>
    </xdr:sp>
    <xdr:clientData/>
  </xdr:twoCellAnchor>
  <xdr:twoCellAnchor>
    <xdr:from>
      <xdr:col>2</xdr:col>
      <xdr:colOff>342900</xdr:colOff>
      <xdr:row>11</xdr:row>
      <xdr:rowOff>38100</xdr:rowOff>
    </xdr:from>
    <xdr:to>
      <xdr:col>7</xdr:col>
      <xdr:colOff>419100</xdr:colOff>
      <xdr:row>41</xdr:row>
      <xdr:rowOff>123825</xdr:rowOff>
    </xdr:to>
    <xdr:pic>
      <xdr:nvPicPr>
        <xdr:cNvPr id="2" name="Grafik 2"/>
        <xdr:cNvPicPr preferRelativeResize="1">
          <a:picLocks noChangeAspect="1"/>
        </xdr:cNvPicPr>
      </xdr:nvPicPr>
      <xdr:blipFill>
        <a:blip r:embed="rId1"/>
        <a:stretch>
          <a:fillRect/>
        </a:stretch>
      </xdr:blipFill>
      <xdr:spPr>
        <a:xfrm>
          <a:off x="1866900" y="2133600"/>
          <a:ext cx="3886200" cy="5800725"/>
        </a:xfrm>
        <a:prstGeom prst="rect">
          <a:avLst/>
        </a:prstGeom>
        <a:noFill/>
        <a:ln w="317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6</xdr:col>
      <xdr:colOff>219075</xdr:colOff>
      <xdr:row>29</xdr:row>
      <xdr:rowOff>142875</xdr:rowOff>
    </xdr:to>
    <xdr:sp>
      <xdr:nvSpPr>
        <xdr:cNvPr id="1" name="Textfeld 1"/>
        <xdr:cNvSpPr txBox="1">
          <a:spLocks noChangeArrowheads="1"/>
        </xdr:cNvSpPr>
      </xdr:nvSpPr>
      <xdr:spPr>
        <a:xfrm>
          <a:off x="0" y="3819525"/>
          <a:ext cx="4848225" cy="1666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Aufgaben:
</a:t>
          </a:r>
          <a:r>
            <a:rPr lang="en-US" cap="none" sz="1100" b="0" i="0" u="none" baseline="0">
              <a:solidFill>
                <a:srgbClr val="000000"/>
              </a:solidFill>
              <a:latin typeface="Calibri"/>
              <a:ea typeface="Calibri"/>
              <a:cs typeface="Calibri"/>
            </a:rPr>
            <a:t>- Berechnen Sie die prozentualen Anteile </a:t>
          </a:r>
          <a:r>
            <a:rPr lang="en-US" cap="none" sz="1100" b="0" i="0" u="none" baseline="0">
              <a:solidFill>
                <a:srgbClr val="000000"/>
              </a:solidFill>
              <a:latin typeface="Calibri"/>
              <a:ea typeface="Calibri"/>
              <a:cs typeface="Calibri"/>
            </a:rPr>
            <a:t>der Maschinenausfallzeiten je Abteilung.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Berechnen Sie die Summe der Maschinenausfallzeiten aller Abteilungen.
</a:t>
          </a:r>
          <a:r>
            <a:rPr lang="en-US" cap="none" sz="1100" b="0" i="0" u="none" baseline="0">
              <a:solidFill>
                <a:srgbClr val="000000"/>
              </a:solidFill>
              <a:latin typeface="Calibri"/>
              <a:ea typeface="Calibri"/>
              <a:cs typeface="Calibri"/>
            </a:rPr>
            <a:t>- Berechnen Sie den Durchschnitt </a:t>
          </a:r>
          <a:r>
            <a:rPr lang="en-US" cap="none" sz="1100" b="0" i="0" u="none" baseline="0">
              <a:solidFill>
                <a:srgbClr val="000000"/>
              </a:solidFill>
              <a:latin typeface="Calibri"/>
              <a:ea typeface="Calibri"/>
              <a:cs typeface="Calibri"/>
            </a:rPr>
            <a:t>der Maschinenausfallzeiten aller Abteilungen.
</a:t>
          </a:r>
          <a:r>
            <a:rPr lang="en-US" cap="none" sz="1100" b="0" i="0" u="none" baseline="0">
              <a:solidFill>
                <a:srgbClr val="000000"/>
              </a:solidFill>
              <a:latin typeface="Calibri"/>
              <a:ea typeface="Calibri"/>
              <a:cs typeface="Calibri"/>
            </a:rPr>
            <a:t>- Berechnen Sie das Maximum sowie das Minimum </a:t>
          </a:r>
          <a:r>
            <a:rPr lang="en-US" cap="none" sz="1100" b="0" i="0" u="none" baseline="0">
              <a:solidFill>
                <a:srgbClr val="000000"/>
              </a:solidFill>
              <a:latin typeface="Calibri"/>
              <a:ea typeface="Calibri"/>
              <a:cs typeface="Calibri"/>
            </a:rPr>
            <a:t>der Maschinenausfallzeiten 
</a:t>
          </a:r>
          <a:r>
            <a:rPr lang="en-US" cap="none" sz="1100" b="0" i="0" u="none" baseline="0">
              <a:solidFill>
                <a:srgbClr val="000000"/>
              </a:solidFill>
              <a:latin typeface="Calibri"/>
              <a:ea typeface="Calibri"/>
              <a:cs typeface="Calibri"/>
            </a:rPr>
            <a:t>  aller Abteilungen.
</a:t>
          </a:r>
          <a:r>
            <a:rPr lang="en-US" cap="none" sz="1100" b="0" i="0" u="none" baseline="0">
              <a:solidFill>
                <a:srgbClr val="000000"/>
              </a:solidFill>
              <a:latin typeface="Calibri"/>
              <a:ea typeface="Calibri"/>
              <a:cs typeface="Calibri"/>
            </a:rPr>
            <a:t>- Berechnen Sie</a:t>
          </a:r>
          <a:r>
            <a:rPr lang="en-US" cap="none" sz="1100" b="0" i="0" u="none" baseline="0">
              <a:solidFill>
                <a:srgbClr val="000000"/>
              </a:solidFill>
              <a:latin typeface="Calibri"/>
              <a:ea typeface="Calibri"/>
              <a:cs typeface="Calibri"/>
            </a:rPr>
            <a:t> die Anzahl aller Abteilungen.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6</xdr:row>
      <xdr:rowOff>38100</xdr:rowOff>
    </xdr:from>
    <xdr:to>
      <xdr:col>4</xdr:col>
      <xdr:colOff>361950</xdr:colOff>
      <xdr:row>7</xdr:row>
      <xdr:rowOff>114300</xdr:rowOff>
    </xdr:to>
    <xdr:sp>
      <xdr:nvSpPr>
        <xdr:cNvPr id="1" name="Gerade Verbindung mit Pfeil 1"/>
        <xdr:cNvSpPr>
          <a:spLocks/>
        </xdr:cNvSpPr>
      </xdr:nvSpPr>
      <xdr:spPr>
        <a:xfrm flipV="1">
          <a:off x="4038600" y="1504950"/>
          <a:ext cx="0" cy="2476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371475</xdr:colOff>
      <xdr:row>6</xdr:row>
      <xdr:rowOff>28575</xdr:rowOff>
    </xdr:from>
    <xdr:to>
      <xdr:col>5</xdr:col>
      <xdr:colOff>371475</xdr:colOff>
      <xdr:row>7</xdr:row>
      <xdr:rowOff>114300</xdr:rowOff>
    </xdr:to>
    <xdr:sp>
      <xdr:nvSpPr>
        <xdr:cNvPr id="2" name="Gerade Verbindung mit Pfeil 2"/>
        <xdr:cNvSpPr>
          <a:spLocks/>
        </xdr:cNvSpPr>
      </xdr:nvSpPr>
      <xdr:spPr>
        <a:xfrm flipV="1">
          <a:off x="4781550" y="1504950"/>
          <a:ext cx="0" cy="2476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457200</xdr:colOff>
      <xdr:row>6</xdr:row>
      <xdr:rowOff>28575</xdr:rowOff>
    </xdr:from>
    <xdr:to>
      <xdr:col>7</xdr:col>
      <xdr:colOff>457200</xdr:colOff>
      <xdr:row>7</xdr:row>
      <xdr:rowOff>114300</xdr:rowOff>
    </xdr:to>
    <xdr:sp>
      <xdr:nvSpPr>
        <xdr:cNvPr id="3" name="Gerade Verbindung mit Pfeil 3"/>
        <xdr:cNvSpPr>
          <a:spLocks/>
        </xdr:cNvSpPr>
      </xdr:nvSpPr>
      <xdr:spPr>
        <a:xfrm flipV="1">
          <a:off x="6477000" y="1504950"/>
          <a:ext cx="0" cy="2476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962025</xdr:colOff>
      <xdr:row>7</xdr:row>
      <xdr:rowOff>123825</xdr:rowOff>
    </xdr:from>
    <xdr:to>
      <xdr:col>7</xdr:col>
      <xdr:colOff>838200</xdr:colOff>
      <xdr:row>9</xdr:row>
      <xdr:rowOff>47625</xdr:rowOff>
    </xdr:to>
    <xdr:sp>
      <xdr:nvSpPr>
        <xdr:cNvPr id="4" name="Rechteck 4"/>
        <xdr:cNvSpPr>
          <a:spLocks/>
        </xdr:cNvSpPr>
      </xdr:nvSpPr>
      <xdr:spPr>
        <a:xfrm>
          <a:off x="3352800" y="1762125"/>
          <a:ext cx="3505200" cy="2476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180975</xdr:rowOff>
    </xdr:from>
    <xdr:to>
      <xdr:col>9</xdr:col>
      <xdr:colOff>104775</xdr:colOff>
      <xdr:row>43</xdr:row>
      <xdr:rowOff>133350</xdr:rowOff>
    </xdr:to>
    <xdr:sp>
      <xdr:nvSpPr>
        <xdr:cNvPr id="1" name="Text Box 1"/>
        <xdr:cNvSpPr txBox="1">
          <a:spLocks noChangeArrowheads="1"/>
        </xdr:cNvSpPr>
      </xdr:nvSpPr>
      <xdr:spPr>
        <a:xfrm>
          <a:off x="0" y="2990850"/>
          <a:ext cx="5915025" cy="5524500"/>
        </a:xfrm>
        <a:prstGeom prst="rect">
          <a:avLst/>
        </a:prstGeom>
        <a:solidFill>
          <a:srgbClr val="FFFFFF"/>
        </a:solid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Aufgabe:</a:t>
          </a:r>
          <a:r>
            <a:rPr lang="en-US" cap="none" sz="10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Ausgangswerte sind Werte in den Spalten A und B. In den Spalten C bis F sind Formeln nach folgenden Bedingungen einzugeben:
</a:t>
          </a:r>
          <a:r>
            <a:rPr lang="en-US" cap="none" sz="6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Spalte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Mietpreis je Quadratmeter berechnen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den Spalten E - G sind Formeln (WENN-Funktionen) so einzugeben, dass nachfolgend genannte Informationen je Spalte berechnet werden können. Texte sind in den JA- und NEIN-Antworten der WENN-Funktionen in "" zu klammern.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Spalte 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Ist die Miete pro m² kleiner 8 €, soll "zu billig" ausgegeben werden; ansonsten "Miete OK".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Spalte 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Ist die Miete zu billig, soll "Mieterhöhung" angezeigt werden; ansonsten "Miete OK".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Spalte 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Ist Mieterhöhung angezeigt worden, ist der bestehende Mietpreis pro m² um 20% zu erhöhen und
</a:t>
          </a:r>
          <a:r>
            <a:rPr lang="en-US" cap="none" sz="1000" b="0" i="0" u="none" baseline="0">
              <a:solidFill>
                <a:srgbClr val="000000"/>
              </a:solidFill>
              <a:latin typeface="Arial"/>
              <a:ea typeface="Arial"/>
              <a:cs typeface="Arial"/>
            </a:rPr>
            <a:t>anzuzeigen.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Diese Tabelle ist als </a:t>
          </a:r>
          <a:r>
            <a:rPr lang="en-US" cap="none" sz="1000" b="1" i="1" u="none" baseline="0">
              <a:solidFill>
                <a:srgbClr val="000000"/>
              </a:solidFill>
              <a:latin typeface="Arial"/>
              <a:ea typeface="Arial"/>
              <a:cs typeface="Arial"/>
            </a:rPr>
            <a:t>Mietbewertung.xlsx</a:t>
          </a:r>
          <a:r>
            <a:rPr lang="en-US" cap="none" sz="1000" b="0" i="0" u="none" baseline="0">
              <a:solidFill>
                <a:srgbClr val="000000"/>
              </a:solidFill>
              <a:latin typeface="Arial"/>
              <a:ea typeface="Arial"/>
              <a:cs typeface="Arial"/>
            </a:rPr>
            <a:t> abzuspeichern.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Zusatzaufgabe: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In einer zusätzlichen Spalte soll nach der Preiserhöhung die neue Miete je Mieter neu berechnet werden. 
</a:t>
          </a:r>
          <a:r>
            <a:rPr lang="en-US" cap="none" sz="1000" b="0" i="0" u="none" baseline="0">
              <a:solidFill>
                <a:srgbClr val="000000"/>
              </a:solidFill>
              <a:latin typeface="Arial"/>
              <a:ea typeface="Arial"/>
              <a:cs typeface="Arial"/>
            </a:rPr>
            <a:t>    Der Mietpreis ist bei Bedarf auf ganze Euro </a:t>
          </a:r>
          <a:r>
            <a:rPr lang="en-US" cap="none" sz="1000" b="1" i="0" u="sng" baseline="0">
              <a:solidFill>
                <a:srgbClr val="000000"/>
              </a:solidFill>
              <a:latin typeface="Arial"/>
              <a:ea typeface="Arial"/>
              <a:cs typeface="Arial"/>
            </a:rPr>
            <a:t>aufzurunden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Der neue Mietpreis ist den entsprechenden Mietern mittels eines Serienbriefes mitzuteilen. 
</a:t>
          </a:r>
          <a:r>
            <a:rPr lang="en-US" cap="none" sz="1000" b="0" i="0" u="none" baseline="0">
              <a:solidFill>
                <a:srgbClr val="000000"/>
              </a:solidFill>
              <a:latin typeface="Arial"/>
              <a:ea typeface="Arial"/>
              <a:cs typeface="Arial"/>
            </a:rPr>
            <a:t>    Der Beginn der neuen Mietzahlung ist der erste Monat des nächsten Quartals. 
</a:t>
          </a:r>
          <a:r>
            <a:rPr lang="en-US" cap="none" sz="1000" b="0" i="0" u="none" baseline="0">
              <a:solidFill>
                <a:srgbClr val="000000"/>
              </a:solidFill>
              <a:latin typeface="Arial"/>
              <a:ea typeface="Arial"/>
              <a:cs typeface="Arial"/>
            </a:rPr>
            <a:t>    In dem Brief ist darauf hinzuweisen, dass 
</a:t>
          </a:r>
          <a:r>
            <a:rPr lang="en-US" cap="none" sz="1000" b="0" i="0" u="none" baseline="0">
              <a:solidFill>
                <a:srgbClr val="000000"/>
              </a:solidFill>
              <a:latin typeface="Arial"/>
              <a:ea typeface="Arial"/>
              <a:cs typeface="Arial"/>
            </a:rPr>
            <a:t>    a) bei Kontenbelastung durch den Vermieter durch den Mieter nichts zu veranlassen ist,
</a:t>
          </a:r>
          <a:r>
            <a:rPr lang="en-US" cap="none" sz="1000" b="0" i="0" u="none" baseline="0">
              <a:solidFill>
                <a:srgbClr val="000000"/>
              </a:solidFill>
              <a:latin typeface="Arial"/>
              <a:ea typeface="Arial"/>
              <a:cs typeface="Arial"/>
            </a:rPr>
            <a:t>    b) bei einem Dauerauftrag der Mieter diesen rechtzeitig abändern möchte.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egewitz\AppData\Local\Temp\Z&#228;hlenwenn,%20Vergleich,%20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fgabe"/>
      <sheetName val="Lösung"/>
      <sheetName val="Fallen"/>
      <sheetName val="Mehr"/>
    </sheetNames>
    <sheetDataSet>
      <sheetData sheetId="1">
        <row r="16">
          <cell r="B16" t="str">
            <v>Berlin</v>
          </cell>
        </row>
        <row r="17">
          <cell r="B17" t="str">
            <v>Brandenburg</v>
          </cell>
        </row>
        <row r="18">
          <cell r="B18" t="str">
            <v>Karlsruhe</v>
          </cell>
        </row>
        <row r="19">
          <cell r="B19" t="str">
            <v>Brandenburg</v>
          </cell>
        </row>
        <row r="20">
          <cell r="B20" t="str">
            <v>Karlsruhe</v>
          </cell>
        </row>
        <row r="21">
          <cell r="B21" t="str">
            <v>Karlsruhe</v>
          </cell>
        </row>
        <row r="22">
          <cell r="B22" t="str">
            <v>Karlsruhe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tabSelected="1" zoomScalePageLayoutView="0" workbookViewId="0" topLeftCell="A1">
      <selection activeCell="B10" sqref="B10"/>
    </sheetView>
  </sheetViews>
  <sheetFormatPr defaultColWidth="11.421875" defaultRowHeight="15"/>
  <cols>
    <col min="1" max="1" width="2.7109375" style="4" customWidth="1"/>
    <col min="2" max="2" width="9.57421875" style="2" customWidth="1"/>
    <col min="3" max="3" width="22.8515625" style="2" customWidth="1"/>
    <col min="4" max="7" width="13.7109375" style="2" customWidth="1"/>
    <col min="8" max="16384" width="11.421875" style="2" customWidth="1"/>
  </cols>
  <sheetData>
    <row r="1" spans="1:4" ht="12.75">
      <c r="A1" s="1" t="s">
        <v>0</v>
      </c>
      <c r="D1" s="3" t="s">
        <v>1</v>
      </c>
    </row>
    <row r="2" ht="12.75">
      <c r="D2" s="3" t="s">
        <v>2</v>
      </c>
    </row>
    <row r="3" ht="12.75">
      <c r="D3" s="3" t="s">
        <v>3</v>
      </c>
    </row>
    <row r="5" spans="1:7" s="6" customFormat="1" ht="12.75">
      <c r="A5" s="5"/>
      <c r="B5" s="5" t="s">
        <v>4</v>
      </c>
      <c r="C5" s="5" t="s">
        <v>5</v>
      </c>
      <c r="D5" s="5" t="s">
        <v>6</v>
      </c>
      <c r="E5" s="5" t="s">
        <v>7</v>
      </c>
      <c r="F5" s="5" t="s">
        <v>8</v>
      </c>
      <c r="G5" s="5" t="s">
        <v>9</v>
      </c>
    </row>
    <row r="6" spans="1:6" ht="21.75" customHeight="1">
      <c r="A6" s="5">
        <v>1</v>
      </c>
      <c r="B6" s="7" t="s">
        <v>10</v>
      </c>
      <c r="C6" s="8"/>
      <c r="D6" s="8"/>
      <c r="E6" s="8"/>
      <c r="F6" s="9"/>
    </row>
    <row r="7" ht="12.75">
      <c r="A7" s="5">
        <f>A6+1</f>
        <v>2</v>
      </c>
    </row>
    <row r="8" spans="1:7" ht="22.5" customHeight="1">
      <c r="A8" s="5">
        <f aca="true" t="shared" si="0" ref="A8:A28">A7+1</f>
        <v>3</v>
      </c>
      <c r="B8" s="10" t="s">
        <v>11</v>
      </c>
      <c r="G8" s="11" t="s">
        <v>12</v>
      </c>
    </row>
    <row r="9" spans="1:3" ht="12.75" customHeight="1">
      <c r="A9" s="5">
        <f t="shared" si="0"/>
        <v>4</v>
      </c>
      <c r="C9" s="12"/>
    </row>
    <row r="10" spans="1:7" ht="25.5">
      <c r="A10" s="5">
        <f t="shared" si="0"/>
        <v>5</v>
      </c>
      <c r="B10" s="13" t="s">
        <v>13</v>
      </c>
      <c r="C10" s="14" t="s">
        <v>14</v>
      </c>
      <c r="D10" s="15" t="s">
        <v>15</v>
      </c>
      <c r="E10" s="15" t="s">
        <v>16</v>
      </c>
      <c r="F10" s="15" t="s">
        <v>17</v>
      </c>
      <c r="G10" s="15" t="s">
        <v>18</v>
      </c>
    </row>
    <row r="11" spans="1:7" ht="12.75">
      <c r="A11" s="5">
        <f t="shared" si="0"/>
        <v>6</v>
      </c>
      <c r="B11" s="16" t="s">
        <v>19</v>
      </c>
      <c r="C11" s="17" t="s">
        <v>20</v>
      </c>
      <c r="D11" s="18">
        <v>1244000</v>
      </c>
      <c r="E11" s="18">
        <v>1398700</v>
      </c>
      <c r="F11" s="19"/>
      <c r="G11" s="20"/>
    </row>
    <row r="12" spans="1:7" ht="12.75">
      <c r="A12" s="5">
        <f t="shared" si="0"/>
        <v>7</v>
      </c>
      <c r="B12" s="16" t="s">
        <v>21</v>
      </c>
      <c r="C12" s="17" t="s">
        <v>22</v>
      </c>
      <c r="D12" s="18">
        <v>85310</v>
      </c>
      <c r="E12" s="18">
        <v>91234</v>
      </c>
      <c r="F12" s="19"/>
      <c r="G12" s="20"/>
    </row>
    <row r="13" spans="1:7" ht="12.75">
      <c r="A13" s="5">
        <f t="shared" si="0"/>
        <v>8</v>
      </c>
      <c r="B13" s="16" t="s">
        <v>23</v>
      </c>
      <c r="C13" s="17" t="s">
        <v>24</v>
      </c>
      <c r="D13" s="18">
        <v>66730</v>
      </c>
      <c r="E13" s="18">
        <v>60649</v>
      </c>
      <c r="F13" s="19"/>
      <c r="G13" s="20"/>
    </row>
    <row r="14" spans="1:7" ht="12.75">
      <c r="A14" s="5">
        <f t="shared" si="0"/>
        <v>9</v>
      </c>
      <c r="B14" s="16" t="s">
        <v>25</v>
      </c>
      <c r="C14" s="17" t="s">
        <v>26</v>
      </c>
      <c r="D14" s="18">
        <v>31780</v>
      </c>
      <c r="E14" s="18">
        <v>32129</v>
      </c>
      <c r="F14" s="19"/>
      <c r="G14" s="20"/>
    </row>
    <row r="15" spans="1:7" ht="12.75">
      <c r="A15" s="5">
        <f t="shared" si="0"/>
        <v>10</v>
      </c>
      <c r="B15" s="16" t="s">
        <v>27</v>
      </c>
      <c r="C15" s="17" t="s">
        <v>28</v>
      </c>
      <c r="D15" s="18">
        <v>42111</v>
      </c>
      <c r="E15" s="18">
        <v>49810</v>
      </c>
      <c r="F15" s="19"/>
      <c r="G15" s="20"/>
    </row>
    <row r="16" spans="1:7" ht="12.75">
      <c r="A16" s="5">
        <f t="shared" si="0"/>
        <v>11</v>
      </c>
      <c r="B16" s="16"/>
      <c r="C16" s="17"/>
      <c r="D16" s="18"/>
      <c r="E16" s="18"/>
      <c r="F16" s="19"/>
      <c r="G16" s="20"/>
    </row>
    <row r="17" spans="1:7" ht="12.75">
      <c r="A17" s="5">
        <f t="shared" si="0"/>
        <v>12</v>
      </c>
      <c r="B17" s="16" t="s">
        <v>29</v>
      </c>
      <c r="C17" s="17" t="s">
        <v>30</v>
      </c>
      <c r="D17" s="18">
        <v>23456</v>
      </c>
      <c r="E17" s="18">
        <v>26238</v>
      </c>
      <c r="F17" s="19"/>
      <c r="G17" s="20"/>
    </row>
    <row r="18" spans="1:7" ht="12.75">
      <c r="A18" s="5">
        <f t="shared" si="0"/>
        <v>13</v>
      </c>
      <c r="B18" s="16" t="s">
        <v>31</v>
      </c>
      <c r="C18" s="17" t="s">
        <v>32</v>
      </c>
      <c r="D18" s="18">
        <v>37000</v>
      </c>
      <c r="E18" s="18">
        <v>41988</v>
      </c>
      <c r="F18" s="19"/>
      <c r="G18" s="20"/>
    </row>
    <row r="19" spans="1:7" ht="12.75">
      <c r="A19" s="5">
        <f t="shared" si="0"/>
        <v>14</v>
      </c>
      <c r="B19" s="16" t="s">
        <v>33</v>
      </c>
      <c r="C19" s="17" t="s">
        <v>34</v>
      </c>
      <c r="D19" s="18">
        <v>10345</v>
      </c>
      <c r="E19" s="18">
        <v>8300</v>
      </c>
      <c r="F19" s="19"/>
      <c r="G19" s="20"/>
    </row>
    <row r="20" spans="1:7" ht="12.75">
      <c r="A20" s="5">
        <f t="shared" si="0"/>
        <v>15</v>
      </c>
      <c r="B20" s="16" t="s">
        <v>35</v>
      </c>
      <c r="C20" s="17" t="s">
        <v>36</v>
      </c>
      <c r="D20" s="18">
        <v>9580</v>
      </c>
      <c r="E20" s="18">
        <v>10245</v>
      </c>
      <c r="F20" s="19"/>
      <c r="G20" s="20"/>
    </row>
    <row r="21" spans="1:7" ht="12.75">
      <c r="A21" s="5">
        <f t="shared" si="0"/>
        <v>16</v>
      </c>
      <c r="B21" s="16" t="s">
        <v>37</v>
      </c>
      <c r="C21" s="17" t="s">
        <v>38</v>
      </c>
      <c r="D21" s="18">
        <v>17394</v>
      </c>
      <c r="E21" s="18">
        <v>38777</v>
      </c>
      <c r="F21" s="19"/>
      <c r="G21" s="20"/>
    </row>
    <row r="22" spans="1:7" ht="12.75">
      <c r="A22" s="5">
        <f t="shared" si="0"/>
        <v>17</v>
      </c>
      <c r="B22" s="16" t="s">
        <v>39</v>
      </c>
      <c r="C22" s="17" t="s">
        <v>40</v>
      </c>
      <c r="D22" s="18">
        <v>4100</v>
      </c>
      <c r="E22" s="18">
        <v>4050</v>
      </c>
      <c r="F22" s="19"/>
      <c r="G22" s="20"/>
    </row>
    <row r="23" spans="1:7" ht="12.75">
      <c r="A23" s="5">
        <f t="shared" si="0"/>
        <v>18</v>
      </c>
      <c r="B23" s="21"/>
      <c r="G23" s="6"/>
    </row>
    <row r="24" spans="1:2" ht="12.75">
      <c r="A24" s="5">
        <f t="shared" si="0"/>
        <v>19</v>
      </c>
      <c r="B24" s="21"/>
    </row>
    <row r="25" spans="1:5" ht="12.75">
      <c r="A25" s="5">
        <f t="shared" si="0"/>
        <v>20</v>
      </c>
      <c r="B25" s="22" t="s">
        <v>41</v>
      </c>
      <c r="C25" s="22"/>
      <c r="D25" s="23"/>
      <c r="E25" s="24"/>
    </row>
    <row r="26" spans="1:5" ht="12.75">
      <c r="A26" s="5">
        <f t="shared" si="0"/>
        <v>21</v>
      </c>
      <c r="B26" s="25" t="s">
        <v>42</v>
      </c>
      <c r="C26" s="25"/>
      <c r="D26" s="26"/>
      <c r="E26" s="27"/>
    </row>
    <row r="27" spans="1:5" ht="12.75">
      <c r="A27" s="5">
        <f t="shared" si="0"/>
        <v>22</v>
      </c>
      <c r="B27" s="28"/>
      <c r="C27" s="28"/>
      <c r="D27" s="29"/>
      <c r="E27" s="30"/>
    </row>
    <row r="28" spans="1:5" ht="12.75">
      <c r="A28" s="5">
        <f t="shared" si="0"/>
        <v>23</v>
      </c>
      <c r="B28" s="31" t="s">
        <v>43</v>
      </c>
      <c r="C28" s="32"/>
      <c r="D28" s="33"/>
      <c r="E28" s="34"/>
    </row>
  </sheetData>
  <sheetProtection/>
  <printOptions/>
  <pageMargins left="0.9055118110236221" right="0.3937007874015748" top="0.984251968503937" bottom="0.984251968503937" header="0.5118110236220472" footer="0.5118110236220472"/>
  <pageSetup fitToHeight="1" fitToWidth="1" horizontalDpi="600" verticalDpi="600" orientation="portrait" paperSize="9" scale="98" r:id="rId2"/>
  <headerFooter alignWithMargins="0">
    <oddHeader>&amp;L&amp;"Arial,Fett"&amp;12SOLL-IST-Vergleich &amp;"Arial,Standard"(Aufgabe 1.6)</oddHeader>
    <oddFooter>&amp;L&amp;"Arial,Kursiv"Zusammengestellt: Uwe Wegewitz</oddFooter>
  </headerFooter>
  <drawing r:id="rId1"/>
</worksheet>
</file>

<file path=xl/worksheets/sheet10.xml><?xml version="1.0" encoding="utf-8"?>
<worksheet xmlns="http://schemas.openxmlformats.org/spreadsheetml/2006/main" xmlns:r="http://schemas.openxmlformats.org/officeDocument/2006/relationships">
  <dimension ref="A1:H19"/>
  <sheetViews>
    <sheetView zoomScale="172" zoomScaleNormal="172" zoomScalePageLayoutView="0" workbookViewId="0" topLeftCell="A1">
      <selection activeCell="B5" sqref="B5"/>
    </sheetView>
  </sheetViews>
  <sheetFormatPr defaultColWidth="11.421875" defaultRowHeight="15"/>
  <cols>
    <col min="1" max="1" width="2.7109375" style="21" customWidth="1"/>
    <col min="2" max="2" width="10.140625" style="2" customWidth="1"/>
    <col min="3" max="3" width="12.421875" style="2" customWidth="1"/>
    <col min="4" max="4" width="4.28125" style="2" customWidth="1"/>
    <col min="5" max="5" width="8.8515625" style="2" bestFit="1" customWidth="1"/>
    <col min="6" max="8" width="12.421875" style="2" bestFit="1" customWidth="1"/>
    <col min="9" max="9" width="11.421875" style="2" customWidth="1"/>
    <col min="10" max="10" width="4.28125" style="2" customWidth="1"/>
    <col min="11" max="16384" width="11.421875" style="2" customWidth="1"/>
  </cols>
  <sheetData>
    <row r="1" spans="1:8" ht="12.75">
      <c r="A1" s="5"/>
      <c r="B1" s="144" t="s">
        <v>4</v>
      </c>
      <c r="C1" s="5" t="s">
        <v>5</v>
      </c>
      <c r="D1" s="5" t="s">
        <v>6</v>
      </c>
      <c r="E1" s="5" t="s">
        <v>7</v>
      </c>
      <c r="F1" s="5" t="s">
        <v>8</v>
      </c>
      <c r="G1" s="5" t="s">
        <v>9</v>
      </c>
      <c r="H1" s="5" t="s">
        <v>45</v>
      </c>
    </row>
    <row r="2" spans="1:3" ht="23.25">
      <c r="A2" s="5">
        <v>1</v>
      </c>
      <c r="B2" s="143" t="s">
        <v>300</v>
      </c>
      <c r="C2" s="143"/>
    </row>
    <row r="3" ht="12.75">
      <c r="A3" s="5">
        <f aca="true" t="shared" si="0" ref="A3:A13">A2+1</f>
        <v>2</v>
      </c>
    </row>
    <row r="4" ht="12.75">
      <c r="A4" s="5">
        <f t="shared" si="0"/>
        <v>3</v>
      </c>
    </row>
    <row r="5" spans="1:8" s="133" customFormat="1" ht="18" customHeight="1">
      <c r="A5" s="5">
        <f t="shared" si="0"/>
        <v>4</v>
      </c>
      <c r="B5" s="142" t="s">
        <v>299</v>
      </c>
      <c r="C5" s="141" t="s">
        <v>298</v>
      </c>
      <c r="D5" s="139" t="s">
        <v>297</v>
      </c>
      <c r="E5" s="140" t="s">
        <v>296</v>
      </c>
      <c r="F5" s="139" t="s">
        <v>295</v>
      </c>
      <c r="G5" s="139" t="s">
        <v>294</v>
      </c>
      <c r="H5" s="139" t="s">
        <v>293</v>
      </c>
    </row>
    <row r="6" spans="1:8" s="133" customFormat="1" ht="18" customHeight="1">
      <c r="A6" s="5">
        <f t="shared" si="0"/>
        <v>5</v>
      </c>
      <c r="B6" s="138" t="s">
        <v>292</v>
      </c>
      <c r="C6" s="137">
        <v>274</v>
      </c>
      <c r="D6" s="136">
        <v>45</v>
      </c>
      <c r="E6" s="134"/>
      <c r="F6" s="135"/>
      <c r="G6" s="135"/>
      <c r="H6" s="134"/>
    </row>
    <row r="7" spans="1:8" s="133" customFormat="1" ht="18" customHeight="1">
      <c r="A7" s="5">
        <f t="shared" si="0"/>
        <v>6</v>
      </c>
      <c r="B7" s="138" t="s">
        <v>291</v>
      </c>
      <c r="C7" s="137">
        <v>349</v>
      </c>
      <c r="D7" s="136">
        <v>50</v>
      </c>
      <c r="E7" s="134"/>
      <c r="F7" s="135"/>
      <c r="G7" s="135"/>
      <c r="H7" s="134"/>
    </row>
    <row r="8" spans="1:8" s="133" customFormat="1" ht="18" customHeight="1">
      <c r="A8" s="5">
        <f t="shared" si="0"/>
        <v>7</v>
      </c>
      <c r="B8" s="138" t="s">
        <v>290</v>
      </c>
      <c r="C8" s="137">
        <v>460</v>
      </c>
      <c r="D8" s="136">
        <v>40</v>
      </c>
      <c r="E8" s="134"/>
      <c r="F8" s="135"/>
      <c r="G8" s="135"/>
      <c r="H8" s="134"/>
    </row>
    <row r="9" spans="1:8" s="133" customFormat="1" ht="18" customHeight="1">
      <c r="A9" s="5">
        <f t="shared" si="0"/>
        <v>8</v>
      </c>
      <c r="B9" s="138" t="s">
        <v>289</v>
      </c>
      <c r="C9" s="137">
        <v>660</v>
      </c>
      <c r="D9" s="136">
        <v>66</v>
      </c>
      <c r="E9" s="134"/>
      <c r="F9" s="135"/>
      <c r="G9" s="135"/>
      <c r="H9" s="134"/>
    </row>
    <row r="10" spans="1:8" s="133" customFormat="1" ht="18" customHeight="1">
      <c r="A10" s="5">
        <f t="shared" si="0"/>
        <v>9</v>
      </c>
      <c r="B10" s="138" t="s">
        <v>288</v>
      </c>
      <c r="C10" s="137">
        <v>1200</v>
      </c>
      <c r="D10" s="136">
        <v>98</v>
      </c>
      <c r="E10" s="134"/>
      <c r="F10" s="135"/>
      <c r="G10" s="135"/>
      <c r="H10" s="134"/>
    </row>
    <row r="11" spans="1:8" s="133" customFormat="1" ht="18" customHeight="1">
      <c r="A11" s="5">
        <f t="shared" si="0"/>
        <v>10</v>
      </c>
      <c r="B11" s="138" t="s">
        <v>287</v>
      </c>
      <c r="C11" s="137">
        <v>435</v>
      </c>
      <c r="D11" s="136">
        <v>54</v>
      </c>
      <c r="E11" s="134"/>
      <c r="F11" s="135"/>
      <c r="G11" s="135"/>
      <c r="H11" s="134"/>
    </row>
    <row r="12" spans="1:8" s="133" customFormat="1" ht="18" customHeight="1">
      <c r="A12" s="5">
        <f t="shared" si="0"/>
        <v>11</v>
      </c>
      <c r="B12" s="138" t="s">
        <v>286</v>
      </c>
      <c r="C12" s="137">
        <v>1050</v>
      </c>
      <c r="D12" s="136">
        <v>90</v>
      </c>
      <c r="E12" s="134"/>
      <c r="F12" s="135"/>
      <c r="G12" s="135"/>
      <c r="H12" s="134"/>
    </row>
    <row r="13" spans="1:8" s="133" customFormat="1" ht="18" customHeight="1">
      <c r="A13" s="5">
        <f t="shared" si="0"/>
        <v>12</v>
      </c>
      <c r="B13" s="138" t="s">
        <v>285</v>
      </c>
      <c r="C13" s="137">
        <v>450</v>
      </c>
      <c r="D13" s="136">
        <v>60</v>
      </c>
      <c r="E13" s="134"/>
      <c r="F13" s="135"/>
      <c r="G13" s="135"/>
      <c r="H13" s="134"/>
    </row>
    <row r="15" spans="2:3" ht="12.75">
      <c r="B15" s="6"/>
      <c r="C15" s="21"/>
    </row>
    <row r="16" spans="3:4" ht="12.75">
      <c r="C16" s="21"/>
      <c r="D16" s="132"/>
    </row>
    <row r="17" spans="3:4" ht="12.75">
      <c r="C17" s="21"/>
      <c r="D17" s="132"/>
    </row>
    <row r="18" spans="3:4" ht="12.75">
      <c r="C18" s="21"/>
      <c r="D18" s="132"/>
    </row>
    <row r="19" spans="3:4" ht="12.75">
      <c r="C19" s="21"/>
      <c r="D19" s="132"/>
    </row>
  </sheetData>
  <sheetProtection/>
  <printOptions horizontalCentered="1"/>
  <pageMargins left="0.984251968503937" right="0.1968503937007874" top="1.1811023622047245" bottom="0.984251968503937" header="0.5118110236220472" footer="0.5118110236220472"/>
  <pageSetup horizontalDpi="300" verticalDpi="300" orientation="portrait" paperSize="9" r:id="rId2"/>
  <headerFooter alignWithMargins="0">
    <oddHeader>&amp;L&amp;"Arial,Fett"&amp;12WENN-Funktion&amp;RAufgabe 32</oddHeader>
    <oddFooter>&amp;L&amp;"Arial,Kursiv"&amp;9Zusammengestellt:  Uwe Wegewitz  &amp;"Arial,Fett"+&amp;"Arial,Kursiv"  www.wegewitz-web.de</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3" sqref="A3"/>
    </sheetView>
  </sheetViews>
  <sheetFormatPr defaultColWidth="11.421875" defaultRowHeight="15"/>
  <cols>
    <col min="1" max="1" width="11.57421875" style="2" bestFit="1" customWidth="1"/>
    <col min="2" max="4" width="11.421875" style="2" customWidth="1"/>
    <col min="5" max="5" width="12.421875" style="2" customWidth="1"/>
    <col min="6" max="16384" width="11.421875" style="2" customWidth="1"/>
  </cols>
  <sheetData>
    <row r="1" ht="23.25">
      <c r="A1" s="143" t="s">
        <v>301</v>
      </c>
    </row>
    <row r="3" spans="1:8" ht="25.5">
      <c r="A3" s="145" t="s">
        <v>299</v>
      </c>
      <c r="B3" s="146" t="s">
        <v>302</v>
      </c>
      <c r="C3" s="146" t="s">
        <v>303</v>
      </c>
      <c r="D3" s="146" t="s">
        <v>304</v>
      </c>
      <c r="E3" s="146" t="s">
        <v>305</v>
      </c>
      <c r="F3" s="147" t="s">
        <v>306</v>
      </c>
      <c r="G3" s="147" t="s">
        <v>307</v>
      </c>
      <c r="H3" s="146" t="s">
        <v>308</v>
      </c>
    </row>
    <row r="4" spans="1:8" ht="12.75">
      <c r="A4" s="148"/>
      <c r="B4" s="148"/>
      <c r="C4" s="148"/>
      <c r="D4" s="148"/>
      <c r="E4" s="148"/>
      <c r="F4" s="148"/>
      <c r="G4" s="148"/>
      <c r="H4" s="148"/>
    </row>
    <row r="5" spans="1:8" ht="12.75">
      <c r="A5" s="149" t="s">
        <v>309</v>
      </c>
      <c r="B5" s="150">
        <v>5</v>
      </c>
      <c r="C5" s="150">
        <v>11</v>
      </c>
      <c r="D5" s="150">
        <v>8</v>
      </c>
      <c r="E5" s="150">
        <v>11</v>
      </c>
      <c r="F5" s="150"/>
      <c r="G5" s="151"/>
      <c r="H5" s="150"/>
    </row>
    <row r="6" spans="1:8" ht="12.75">
      <c r="A6" s="149" t="s">
        <v>292</v>
      </c>
      <c r="B6" s="150">
        <v>10</v>
      </c>
      <c r="C6" s="150">
        <v>8</v>
      </c>
      <c r="D6" s="150">
        <v>12</v>
      </c>
      <c r="E6" s="150">
        <v>10</v>
      </c>
      <c r="F6" s="150"/>
      <c r="G6" s="151"/>
      <c r="H6" s="150"/>
    </row>
    <row r="7" spans="1:8" ht="12.75">
      <c r="A7" s="149" t="s">
        <v>310</v>
      </c>
      <c r="B7" s="150">
        <v>12</v>
      </c>
      <c r="C7" s="150">
        <v>13</v>
      </c>
      <c r="D7" s="150">
        <v>12</v>
      </c>
      <c r="E7" s="150">
        <v>11</v>
      </c>
      <c r="F7" s="150"/>
      <c r="G7" s="151"/>
      <c r="H7" s="150"/>
    </row>
    <row r="8" spans="1:8" ht="12.75">
      <c r="A8" s="149" t="s">
        <v>311</v>
      </c>
      <c r="B8" s="150">
        <v>9</v>
      </c>
      <c r="C8" s="150">
        <v>13</v>
      </c>
      <c r="D8" s="150">
        <v>12</v>
      </c>
      <c r="E8" s="150">
        <v>11</v>
      </c>
      <c r="F8" s="150"/>
      <c r="G8" s="151"/>
      <c r="H8" s="150"/>
    </row>
    <row r="9" spans="1:8" ht="12.75">
      <c r="A9" s="149" t="s">
        <v>312</v>
      </c>
      <c r="B9" s="150">
        <v>12.5</v>
      </c>
      <c r="C9" s="150">
        <v>4</v>
      </c>
      <c r="D9" s="150">
        <v>6</v>
      </c>
      <c r="E9" s="150">
        <v>7</v>
      </c>
      <c r="F9" s="150"/>
      <c r="G9" s="151"/>
      <c r="H9" s="150"/>
    </row>
    <row r="10" spans="1:8" ht="12.75">
      <c r="A10" s="148" t="s">
        <v>313</v>
      </c>
      <c r="B10" s="150">
        <v>2</v>
      </c>
      <c r="C10" s="150">
        <v>9</v>
      </c>
      <c r="D10" s="150">
        <v>8</v>
      </c>
      <c r="E10" s="150">
        <v>4</v>
      </c>
      <c r="F10" s="150"/>
      <c r="G10" s="151"/>
      <c r="H10" s="150"/>
    </row>
  </sheetData>
  <sheetProtection/>
  <printOptions headings="1" horizontalCentered="1"/>
  <pageMargins left="0.984251968503937" right="0.3937007874015748" top="1.1811023622047245" bottom="0.984251968503937" header="0.5118110236220472" footer="0.5118110236220472"/>
  <pageSetup fitToHeight="1" fitToWidth="1" horizontalDpi="300" verticalDpi="300" orientation="portrait" paperSize="9" scale="91" r:id="rId2"/>
  <headerFooter alignWithMargins="0">
    <oddHeader>&amp;L&amp;"Arial,Fett"&amp;12WENN-Funktion
Übungen</oddHeader>
    <oddFooter>&amp;L&amp;"Arial,Kursiv"&amp;9Dozent:  Uwe Wegewitz  +  www.wegewitz-web.de/schule</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N19"/>
  <sheetViews>
    <sheetView zoomScale="120" zoomScaleNormal="120" zoomScalePageLayoutView="0" workbookViewId="0" topLeftCell="A1">
      <selection activeCell="E4" sqref="E4"/>
    </sheetView>
  </sheetViews>
  <sheetFormatPr defaultColWidth="11.421875" defaultRowHeight="15"/>
  <cols>
    <col min="1" max="1" width="2.7109375" style="36" customWidth="1"/>
    <col min="2" max="2" width="11.421875" style="36" customWidth="1"/>
    <col min="3" max="3" width="11.28125" style="36" customWidth="1"/>
    <col min="4" max="4" width="1.7109375" style="36" customWidth="1"/>
    <col min="5" max="5" width="12.421875" style="36" customWidth="1"/>
    <col min="6" max="6" width="1.7109375" style="36" customWidth="1"/>
    <col min="7" max="7" width="5.8515625" style="36" customWidth="1"/>
    <col min="8" max="8" width="10.7109375" style="36" customWidth="1"/>
    <col min="9" max="9" width="10.140625" style="36" customWidth="1"/>
    <col min="10" max="16384" width="11.421875" style="36" customWidth="1"/>
  </cols>
  <sheetData>
    <row r="1" spans="1:14" ht="18">
      <c r="A1" s="152" t="s">
        <v>314</v>
      </c>
      <c r="N1" s="153"/>
    </row>
    <row r="3" spans="2:9" ht="12.75">
      <c r="B3" s="154" t="s">
        <v>299</v>
      </c>
      <c r="C3" s="155" t="s">
        <v>315</v>
      </c>
      <c r="D3" s="155"/>
      <c r="E3" s="156" t="s">
        <v>316</v>
      </c>
      <c r="G3" s="157" t="s">
        <v>317</v>
      </c>
      <c r="H3" s="157"/>
      <c r="I3" s="158" t="s">
        <v>316</v>
      </c>
    </row>
    <row r="4" spans="2:9" ht="15">
      <c r="B4" s="159" t="s">
        <v>318</v>
      </c>
      <c r="C4" s="160">
        <v>235000</v>
      </c>
      <c r="D4" s="160"/>
      <c r="E4" s="161"/>
      <c r="G4" s="162" t="s">
        <v>319</v>
      </c>
      <c r="H4" s="160">
        <v>300000</v>
      </c>
      <c r="I4" s="163">
        <v>0.03</v>
      </c>
    </row>
    <row r="5" spans="2:9" ht="15">
      <c r="B5" s="159" t="s">
        <v>320</v>
      </c>
      <c r="C5" s="160">
        <v>351000</v>
      </c>
      <c r="D5" s="160"/>
      <c r="E5" s="161"/>
      <c r="G5" s="162" t="s">
        <v>321</v>
      </c>
      <c r="H5" s="160">
        <f>H4</f>
        <v>300000</v>
      </c>
      <c r="I5" s="163">
        <v>0.06</v>
      </c>
    </row>
    <row r="6" spans="2:5" ht="15">
      <c r="B6" s="159" t="s">
        <v>322</v>
      </c>
      <c r="C6" s="160">
        <v>300000</v>
      </c>
      <c r="D6" s="160"/>
      <c r="E6" s="161"/>
    </row>
    <row r="7" ht="12.75">
      <c r="E7" s="164"/>
    </row>
    <row r="8" ht="12.75">
      <c r="E8" s="164"/>
    </row>
    <row r="9" spans="2:9" ht="13.5" thickBot="1">
      <c r="B9" s="47"/>
      <c r="C9" s="47"/>
      <c r="D9" s="47"/>
      <c r="E9" s="47"/>
      <c r="F9" s="47"/>
      <c r="G9" s="47"/>
      <c r="H9" s="47"/>
      <c r="I9" s="47"/>
    </row>
    <row r="12" ht="13.5" thickBot="1"/>
    <row r="13" spans="2:11" ht="13.5" thickBot="1">
      <c r="B13" s="165" t="s">
        <v>323</v>
      </c>
      <c r="C13" s="166"/>
      <c r="D13" s="166"/>
      <c r="E13" s="166"/>
      <c r="F13" s="166"/>
      <c r="G13" s="166"/>
      <c r="H13" s="166"/>
      <c r="I13" s="167"/>
      <c r="K13" s="168"/>
    </row>
    <row r="16" spans="2:9" ht="12.75">
      <c r="B16" s="154" t="s">
        <v>299</v>
      </c>
      <c r="C16" s="155" t="s">
        <v>315</v>
      </c>
      <c r="D16" s="155"/>
      <c r="E16" s="169" t="s">
        <v>316</v>
      </c>
      <c r="G16" s="157" t="s">
        <v>317</v>
      </c>
      <c r="H16" s="157"/>
      <c r="I16" s="158" t="s">
        <v>316</v>
      </c>
    </row>
    <row r="17" spans="2:9" ht="15">
      <c r="B17" s="159" t="s">
        <v>318</v>
      </c>
      <c r="C17" s="160">
        <v>235000</v>
      </c>
      <c r="D17" s="160"/>
      <c r="E17" s="161"/>
      <c r="G17" s="170" t="s">
        <v>319</v>
      </c>
      <c r="H17" s="160">
        <v>300000</v>
      </c>
      <c r="I17" s="163">
        <v>0.03</v>
      </c>
    </row>
    <row r="18" spans="2:9" ht="15">
      <c r="B18" s="159" t="s">
        <v>320</v>
      </c>
      <c r="C18" s="160">
        <v>351000</v>
      </c>
      <c r="D18" s="160"/>
      <c r="E18" s="161"/>
      <c r="G18" s="171" t="s">
        <v>319</v>
      </c>
      <c r="H18" s="160">
        <v>350000</v>
      </c>
      <c r="I18" s="163">
        <v>0.06</v>
      </c>
    </row>
    <row r="19" spans="2:9" ht="15">
      <c r="B19" s="159" t="s">
        <v>322</v>
      </c>
      <c r="C19" s="160">
        <v>300000</v>
      </c>
      <c r="D19" s="160"/>
      <c r="E19" s="161"/>
      <c r="G19" s="162" t="s">
        <v>321</v>
      </c>
      <c r="H19" s="160">
        <v>350000</v>
      </c>
      <c r="I19" s="163">
        <v>0.1</v>
      </c>
    </row>
  </sheetData>
  <sheetProtection/>
  <printOptions gridLines="1" headings="1" horizontalCentered="1"/>
  <pageMargins left="0.984251968503937" right="0.5905511811023623" top="0.7874015748031497" bottom="0.7874015748031497" header="0.31496062992125984" footer="0.31496062992125984"/>
  <pageSetup fitToHeight="1" fitToWidth="1" horizontalDpi="300" verticalDpi="300" orientation="portrait" paperSize="9" r:id="rId2"/>
  <headerFooter>
    <oddHeader>&amp;L&amp;"Arial,Fett"&amp;12Übungen zu WENN-Funktionen</oddHeader>
    <oddFooter>&amp;L&amp;"Arial,Kursiv"&amp;9Zusammengestellt von Uwe Wegewitz  &amp;"Arial,Fett"+&amp;"Arial,Kursiv"  www.wegewitz-web.de/schule</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I25"/>
  <sheetViews>
    <sheetView zoomScale="140" zoomScaleNormal="140" zoomScalePageLayoutView="0" workbookViewId="0" topLeftCell="A1">
      <selection activeCell="C5" sqref="C5"/>
    </sheetView>
  </sheetViews>
  <sheetFormatPr defaultColWidth="11.421875" defaultRowHeight="15"/>
  <cols>
    <col min="1" max="1" width="1.8515625" style="36" customWidth="1"/>
    <col min="2" max="2" width="13.57421875" style="36" customWidth="1"/>
    <col min="3" max="3" width="16.7109375" style="36" bestFit="1" customWidth="1"/>
    <col min="4" max="4" width="20.140625" style="36" bestFit="1" customWidth="1"/>
    <col min="5" max="5" width="16.140625" style="36" customWidth="1"/>
    <col min="6" max="16384" width="11.421875" style="36" customWidth="1"/>
  </cols>
  <sheetData>
    <row r="1" spans="1:9" ht="15.75">
      <c r="A1" s="106" t="s">
        <v>324</v>
      </c>
      <c r="I1" s="153"/>
    </row>
    <row r="2" ht="6" customHeight="1"/>
    <row r="3" spans="2:5" ht="12.75">
      <c r="B3" s="43" t="s">
        <v>325</v>
      </c>
      <c r="C3" s="43" t="s">
        <v>326</v>
      </c>
      <c r="D3" s="43" t="s">
        <v>327</v>
      </c>
      <c r="E3" s="172" t="s">
        <v>328</v>
      </c>
    </row>
    <row r="4" ht="6" customHeight="1"/>
    <row r="5" spans="2:7" ht="12.75">
      <c r="B5" s="36">
        <v>1</v>
      </c>
      <c r="C5" s="173">
        <v>43780</v>
      </c>
      <c r="D5" s="174">
        <v>5</v>
      </c>
      <c r="E5" s="175"/>
      <c r="G5" s="173"/>
    </row>
    <row r="6" spans="2:7" ht="12.75">
      <c r="B6" s="36">
        <v>2</v>
      </c>
      <c r="C6" s="173">
        <v>43790</v>
      </c>
      <c r="D6" s="174">
        <v>2</v>
      </c>
      <c r="E6" s="176"/>
      <c r="G6" s="173"/>
    </row>
    <row r="7" spans="2:7" ht="12.75">
      <c r="B7" s="36">
        <v>3</v>
      </c>
      <c r="C7" s="173">
        <v>43787</v>
      </c>
      <c r="D7" s="174">
        <v>3</v>
      </c>
      <c r="E7" s="176"/>
      <c r="G7" s="173"/>
    </row>
    <row r="8" spans="2:7" ht="12.75">
      <c r="B8" s="36">
        <v>4</v>
      </c>
      <c r="C8" s="173">
        <v>43739</v>
      </c>
      <c r="D8" s="174">
        <v>7</v>
      </c>
      <c r="E8" s="176"/>
      <c r="G8" s="173"/>
    </row>
    <row r="9" spans="2:7" ht="12.75">
      <c r="B9" s="36">
        <v>5</v>
      </c>
      <c r="C9" s="173">
        <v>43791</v>
      </c>
      <c r="D9" s="174">
        <v>3</v>
      </c>
      <c r="E9" s="176"/>
      <c r="G9" s="173"/>
    </row>
    <row r="10" spans="2:7" ht="12.75">
      <c r="B10" s="36">
        <v>6</v>
      </c>
      <c r="C10" s="173">
        <v>43787</v>
      </c>
      <c r="D10" s="174">
        <v>12</v>
      </c>
      <c r="E10" s="176"/>
      <c r="G10" s="173"/>
    </row>
    <row r="11" spans="2:7" ht="12.75">
      <c r="B11" s="36">
        <v>7</v>
      </c>
      <c r="C11" s="173">
        <v>43756</v>
      </c>
      <c r="D11" s="174">
        <v>11</v>
      </c>
      <c r="E11" s="176"/>
      <c r="G11" s="173"/>
    </row>
    <row r="12" spans="2:7" ht="12.75">
      <c r="B12" s="36">
        <v>8</v>
      </c>
      <c r="C12" s="173">
        <v>43749</v>
      </c>
      <c r="D12" s="174">
        <v>1</v>
      </c>
      <c r="E12" s="176"/>
      <c r="G12" s="173"/>
    </row>
    <row r="13" spans="2:7" ht="12.75">
      <c r="B13" s="36">
        <v>9</v>
      </c>
      <c r="C13" s="173">
        <v>43800</v>
      </c>
      <c r="D13" s="174">
        <v>1</v>
      </c>
      <c r="E13" s="176"/>
      <c r="G13" s="173"/>
    </row>
    <row r="14" spans="2:7" ht="12.75">
      <c r="B14" s="36">
        <v>10</v>
      </c>
      <c r="C14" s="173">
        <v>43725</v>
      </c>
      <c r="D14" s="174">
        <v>7</v>
      </c>
      <c r="E14" s="176"/>
      <c r="G14" s="173"/>
    </row>
    <row r="15" spans="2:7" ht="12.75">
      <c r="B15" s="36">
        <v>11</v>
      </c>
      <c r="C15" s="173">
        <v>43746</v>
      </c>
      <c r="D15" s="174">
        <v>9</v>
      </c>
      <c r="E15" s="176"/>
      <c r="G15" s="173"/>
    </row>
    <row r="16" spans="2:7" ht="12.75">
      <c r="B16" s="36">
        <v>12</v>
      </c>
      <c r="C16" s="173">
        <v>43751</v>
      </c>
      <c r="D16" s="174">
        <v>6</v>
      </c>
      <c r="E16" s="176"/>
      <c r="G16" s="173"/>
    </row>
    <row r="17" spans="2:7" ht="12.75">
      <c r="B17" s="36">
        <v>13</v>
      </c>
      <c r="C17" s="173">
        <v>43778</v>
      </c>
      <c r="D17" s="174">
        <v>2</v>
      </c>
      <c r="E17" s="176"/>
      <c r="G17" s="173"/>
    </row>
    <row r="18" spans="2:7" ht="12.75">
      <c r="B18" s="36">
        <v>14</v>
      </c>
      <c r="C18" s="173">
        <v>43801</v>
      </c>
      <c r="D18" s="174">
        <v>12</v>
      </c>
      <c r="E18" s="176"/>
      <c r="G18" s="173"/>
    </row>
    <row r="19" spans="2:7" ht="12.75">
      <c r="B19" s="36">
        <v>15</v>
      </c>
      <c r="C19" s="173">
        <v>43798</v>
      </c>
      <c r="D19" s="174">
        <v>2</v>
      </c>
      <c r="E19" s="176"/>
      <c r="G19" s="173"/>
    </row>
    <row r="20" spans="2:7" ht="12.75">
      <c r="B20" s="36">
        <v>16</v>
      </c>
      <c r="C20" s="173">
        <v>43795</v>
      </c>
      <c r="D20" s="174">
        <v>3</v>
      </c>
      <c r="E20" s="176"/>
      <c r="G20" s="173"/>
    </row>
    <row r="21" spans="2:7" ht="12.75">
      <c r="B21" s="36">
        <v>17</v>
      </c>
      <c r="C21" s="173">
        <v>43723</v>
      </c>
      <c r="D21" s="174">
        <v>7</v>
      </c>
      <c r="E21" s="176"/>
      <c r="G21" s="173"/>
    </row>
    <row r="22" spans="2:7" ht="12.75">
      <c r="B22" s="36">
        <v>18</v>
      </c>
      <c r="C22" s="173">
        <v>43800</v>
      </c>
      <c r="D22" s="174">
        <v>3</v>
      </c>
      <c r="E22" s="176"/>
      <c r="G22" s="173"/>
    </row>
    <row r="23" spans="2:7" ht="12.75">
      <c r="B23" s="36">
        <v>19</v>
      </c>
      <c r="C23" s="173">
        <v>43808</v>
      </c>
      <c r="D23" s="174">
        <v>12</v>
      </c>
      <c r="E23" s="176"/>
      <c r="G23" s="173"/>
    </row>
    <row r="24" spans="2:7" ht="12.75">
      <c r="B24" s="36">
        <v>20</v>
      </c>
      <c r="C24" s="173">
        <v>43800</v>
      </c>
      <c r="D24" s="174">
        <v>5</v>
      </c>
      <c r="E24" s="176"/>
      <c r="G24" s="173"/>
    </row>
    <row r="25" ht="12.75">
      <c r="C25" s="173"/>
    </row>
  </sheetData>
  <sheetProtection/>
  <printOptions gridLines="1" headings="1" horizontalCentered="1"/>
  <pageMargins left="0.984251968503937" right="0.5905511811023623" top="0.7874015748031497" bottom="0.7874015748031497" header="0.31496062992125984" footer="0.31496062992125984"/>
  <pageSetup fitToHeight="1" fitToWidth="1" horizontalDpi="300" verticalDpi="300" orientation="portrait" paperSize="9" r:id="rId2"/>
  <headerFooter>
    <oddHeader>&amp;L&amp;"Arial,Fett"&amp;12Übungen zu WENN-Funktionen</oddHeader>
    <oddFooter>&amp;L&amp;"Arial,Kursiv"&amp;9Zusammengestellt von Uwe Wegewitz  &amp;"Arial,Fett"+&amp;"Arial,Kursiv"  www.wegewitz-web.de/schule</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J9"/>
  <sheetViews>
    <sheetView zoomScale="150" zoomScaleNormal="150" zoomScalePageLayoutView="0" workbookViewId="0" topLeftCell="A1">
      <selection activeCell="A1" sqref="A1"/>
    </sheetView>
  </sheetViews>
  <sheetFormatPr defaultColWidth="11.421875" defaultRowHeight="15"/>
  <cols>
    <col min="1" max="1" width="6.57421875" style="36" bestFit="1" customWidth="1"/>
    <col min="2" max="2" width="11.00390625" style="36" bestFit="1" customWidth="1"/>
    <col min="3" max="3" width="11.140625" style="36" bestFit="1" customWidth="1"/>
    <col min="4" max="4" width="14.57421875" style="36" bestFit="1" customWidth="1"/>
    <col min="5" max="5" width="6.57421875" style="36" bestFit="1" customWidth="1"/>
    <col min="6" max="6" width="10.7109375" style="36" bestFit="1" customWidth="1"/>
    <col min="7" max="7" width="9.421875" style="36" bestFit="1" customWidth="1"/>
    <col min="8" max="8" width="6.28125" style="36" bestFit="1" customWidth="1"/>
    <col min="9" max="9" width="5.8515625" style="36" bestFit="1" customWidth="1"/>
    <col min="10" max="10" width="57.7109375" style="36" customWidth="1"/>
    <col min="11" max="16384" width="11.421875" style="36" customWidth="1"/>
  </cols>
  <sheetData>
    <row r="1" spans="1:10" ht="15.75">
      <c r="A1" s="177" t="s">
        <v>329</v>
      </c>
      <c r="B1" s="178" t="s">
        <v>299</v>
      </c>
      <c r="C1" s="178" t="s">
        <v>330</v>
      </c>
      <c r="D1" s="178" t="s">
        <v>331</v>
      </c>
      <c r="E1" s="178" t="s">
        <v>332</v>
      </c>
      <c r="F1" s="178" t="s">
        <v>333</v>
      </c>
      <c r="G1" s="179" t="s">
        <v>334</v>
      </c>
      <c r="H1" s="178" t="s">
        <v>335</v>
      </c>
      <c r="I1" s="178" t="s">
        <v>336</v>
      </c>
      <c r="J1" s="178" t="s">
        <v>337</v>
      </c>
    </row>
    <row r="2" spans="1:10" ht="12.75">
      <c r="A2" s="180">
        <v>1</v>
      </c>
      <c r="B2" s="181" t="s">
        <v>338</v>
      </c>
      <c r="C2" s="181" t="s">
        <v>339</v>
      </c>
      <c r="D2" s="181" t="s">
        <v>340</v>
      </c>
      <c r="E2" s="181">
        <v>78628</v>
      </c>
      <c r="F2" s="181" t="s">
        <v>341</v>
      </c>
      <c r="G2" s="182" t="s">
        <v>342</v>
      </c>
      <c r="H2" s="182">
        <v>25</v>
      </c>
      <c r="I2" s="181"/>
      <c r="J2" s="181"/>
    </row>
    <row r="3" spans="1:10" ht="12.75">
      <c r="A3" s="180">
        <v>2</v>
      </c>
      <c r="B3" s="181" t="s">
        <v>338</v>
      </c>
      <c r="C3" s="181" t="s">
        <v>343</v>
      </c>
      <c r="D3" s="181" t="s">
        <v>344</v>
      </c>
      <c r="E3" s="181">
        <v>78628</v>
      </c>
      <c r="F3" s="181" t="s">
        <v>341</v>
      </c>
      <c r="G3" s="182" t="s">
        <v>345</v>
      </c>
      <c r="H3" s="182">
        <v>33</v>
      </c>
      <c r="I3" s="181" t="s">
        <v>346</v>
      </c>
      <c r="J3" s="181"/>
    </row>
    <row r="4" spans="1:10" ht="12.75">
      <c r="A4" s="180">
        <v>3</v>
      </c>
      <c r="B4" s="181" t="s">
        <v>347</v>
      </c>
      <c r="C4" s="181" t="s">
        <v>348</v>
      </c>
      <c r="D4" s="183" t="s">
        <v>349</v>
      </c>
      <c r="E4" s="181">
        <v>77442</v>
      </c>
      <c r="F4" s="181" t="s">
        <v>350</v>
      </c>
      <c r="G4" s="182" t="s">
        <v>342</v>
      </c>
      <c r="H4" s="182">
        <v>22</v>
      </c>
      <c r="I4" s="181"/>
      <c r="J4" s="181"/>
    </row>
    <row r="5" spans="1:10" ht="12.75">
      <c r="A5" s="180">
        <v>4</v>
      </c>
      <c r="B5" s="181" t="s">
        <v>351</v>
      </c>
      <c r="C5" s="181" t="s">
        <v>352</v>
      </c>
      <c r="D5" s="181" t="s">
        <v>353</v>
      </c>
      <c r="E5" s="181">
        <v>78621</v>
      </c>
      <c r="F5" s="181" t="s">
        <v>354</v>
      </c>
      <c r="G5" s="182" t="s">
        <v>345</v>
      </c>
      <c r="H5" s="182">
        <v>25</v>
      </c>
      <c r="I5" s="181"/>
      <c r="J5" s="181"/>
    </row>
    <row r="6" spans="1:10" ht="12.75">
      <c r="A6" s="180">
        <v>5</v>
      </c>
      <c r="B6" s="181" t="s">
        <v>355</v>
      </c>
      <c r="C6" s="181" t="s">
        <v>356</v>
      </c>
      <c r="D6" s="181" t="s">
        <v>357</v>
      </c>
      <c r="E6" s="181">
        <v>74118</v>
      </c>
      <c r="F6" s="181" t="s">
        <v>358</v>
      </c>
      <c r="G6" s="182" t="s">
        <v>342</v>
      </c>
      <c r="H6" s="182">
        <v>49</v>
      </c>
      <c r="I6" s="181" t="s">
        <v>359</v>
      </c>
      <c r="J6" s="181"/>
    </row>
    <row r="7" spans="1:10" ht="12.75">
      <c r="A7" s="180">
        <v>6</v>
      </c>
      <c r="B7" s="181" t="s">
        <v>360</v>
      </c>
      <c r="C7" s="181" t="s">
        <v>361</v>
      </c>
      <c r="D7" s="181" t="s">
        <v>357</v>
      </c>
      <c r="E7" s="181">
        <v>47118</v>
      </c>
      <c r="F7" s="181" t="s">
        <v>358</v>
      </c>
      <c r="G7" s="182" t="s">
        <v>345</v>
      </c>
      <c r="H7" s="182">
        <v>18</v>
      </c>
      <c r="I7" s="181"/>
      <c r="J7" s="181"/>
    </row>
    <row r="8" spans="1:10" ht="12.75">
      <c r="A8" s="180">
        <v>7</v>
      </c>
      <c r="B8" s="181" t="s">
        <v>362</v>
      </c>
      <c r="C8" s="181" t="s">
        <v>363</v>
      </c>
      <c r="D8" s="183" t="s">
        <v>364</v>
      </c>
      <c r="E8" s="181">
        <v>78172</v>
      </c>
      <c r="F8" s="181" t="s">
        <v>365</v>
      </c>
      <c r="G8" s="182" t="s">
        <v>342</v>
      </c>
      <c r="H8" s="182">
        <v>72</v>
      </c>
      <c r="I8" s="181"/>
      <c r="J8" s="181"/>
    </row>
    <row r="9" spans="1:10" ht="12.75">
      <c r="A9" s="180">
        <v>8</v>
      </c>
      <c r="B9" s="181" t="s">
        <v>366</v>
      </c>
      <c r="C9" s="181" t="s">
        <v>367</v>
      </c>
      <c r="D9" s="183" t="s">
        <v>368</v>
      </c>
      <c r="E9" s="181">
        <v>78628</v>
      </c>
      <c r="F9" s="181" t="s">
        <v>341</v>
      </c>
      <c r="G9" s="182" t="s">
        <v>345</v>
      </c>
      <c r="H9" s="182">
        <v>37</v>
      </c>
      <c r="I9" s="181" t="s">
        <v>346</v>
      </c>
      <c r="J9" s="181"/>
    </row>
  </sheetData>
  <sheetProtection/>
  <printOptions gridLines="1" headings="1" horizontalCentered="1"/>
  <pageMargins left="0.3937007874015748" right="0.3937007874015748" top="1.3779527559055118" bottom="0.7874015748031497" header="0.9055118110236221" footer="0.31496062992125984"/>
  <pageSetup fitToHeight="1" fitToWidth="1" horizontalDpi="300" verticalDpi="300" orientation="landscape" paperSize="9" scale="96" r:id="rId2"/>
  <headerFooter>
    <oddHeader>&amp;L&amp;"Arial,Fett"&amp;12Übungen zu WENN-Funktionen</oddHeader>
    <oddFooter>&amp;L&amp;"Arial,Kursiv"&amp;9Zusammengestellt von Uwe Wegewitz  &amp;"Arial,Fett"+&amp;"Arial,Kursiv"  www.wegewitz-web.de/schule</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I29"/>
  <sheetViews>
    <sheetView zoomScale="110" zoomScaleNormal="110" zoomScalePageLayoutView="0" workbookViewId="0" topLeftCell="A1">
      <selection activeCell="C3" sqref="C3"/>
    </sheetView>
  </sheetViews>
  <sheetFormatPr defaultColWidth="11.421875" defaultRowHeight="15"/>
  <cols>
    <col min="1" max="1" width="11.421875" style="36" customWidth="1"/>
    <col min="2" max="2" width="21.140625" style="36" bestFit="1" customWidth="1"/>
    <col min="3" max="3" width="14.140625" style="36" bestFit="1" customWidth="1"/>
    <col min="4" max="6" width="11.421875" style="36" customWidth="1"/>
    <col min="7" max="7" width="16.28125" style="36" bestFit="1" customWidth="1"/>
    <col min="8" max="16384" width="11.421875" style="36" customWidth="1"/>
  </cols>
  <sheetData>
    <row r="1" ht="7.5" customHeight="1" thickBot="1"/>
    <row r="2" spans="2:3" ht="18">
      <c r="B2" s="184"/>
      <c r="C2" s="185" t="s">
        <v>369</v>
      </c>
    </row>
    <row r="3" spans="2:3" ht="15">
      <c r="B3" s="186" t="s">
        <v>370</v>
      </c>
      <c r="C3" s="187">
        <v>66</v>
      </c>
    </row>
    <row r="4" spans="2:3" ht="15">
      <c r="B4" s="186" t="s">
        <v>371</v>
      </c>
      <c r="C4" s="188"/>
    </row>
    <row r="5" spans="2:3" ht="15">
      <c r="B5" s="186" t="s">
        <v>372</v>
      </c>
      <c r="C5" s="188"/>
    </row>
    <row r="6" spans="2:3" ht="15">
      <c r="B6" s="186" t="s">
        <v>373</v>
      </c>
      <c r="C6" s="188"/>
    </row>
    <row r="7" spans="2:3" ht="15.75" thickBot="1">
      <c r="B7" s="186" t="s">
        <v>374</v>
      </c>
      <c r="C7" s="189"/>
    </row>
    <row r="8" spans="2:3" ht="15">
      <c r="B8" s="186"/>
      <c r="C8" s="190"/>
    </row>
    <row r="9" spans="2:3" ht="15">
      <c r="B9" s="186" t="s">
        <v>375</v>
      </c>
      <c r="C9" s="191">
        <f>SUM(C3:C7)</f>
        <v>66</v>
      </c>
    </row>
    <row r="10" spans="2:3" ht="15">
      <c r="B10" s="186"/>
      <c r="C10" s="190"/>
    </row>
    <row r="11" spans="2:3" ht="15">
      <c r="B11" s="186" t="s">
        <v>376</v>
      </c>
      <c r="C11" s="192">
        <v>5</v>
      </c>
    </row>
    <row r="12" spans="2:3" ht="15">
      <c r="B12" s="186" t="s">
        <v>377</v>
      </c>
      <c r="C12" s="193">
        <f>C9+C11</f>
        <v>71</v>
      </c>
    </row>
    <row r="13" spans="2:3" ht="15.75" thickBot="1">
      <c r="B13" s="194"/>
      <c r="C13" s="195"/>
    </row>
    <row r="15" spans="2:9" ht="15.75">
      <c r="B15" s="196" t="s">
        <v>378</v>
      </c>
      <c r="C15" s="196"/>
      <c r="G15" s="196" t="s">
        <v>379</v>
      </c>
      <c r="H15" s="196"/>
      <c r="I15" s="197"/>
    </row>
    <row r="16" spans="2:9" ht="15.75">
      <c r="B16" s="196" t="s">
        <v>380</v>
      </c>
      <c r="C16" s="196"/>
      <c r="G16" s="196" t="s">
        <v>381</v>
      </c>
      <c r="H16" s="196"/>
      <c r="I16" s="197"/>
    </row>
    <row r="17" ht="7.5" customHeight="1" thickBot="1">
      <c r="I17" s="197"/>
    </row>
    <row r="18" spans="2:8" ht="18">
      <c r="B18" s="184"/>
      <c r="C18" s="198" t="s">
        <v>369</v>
      </c>
      <c r="G18" s="184"/>
      <c r="H18" s="198" t="s">
        <v>369</v>
      </c>
    </row>
    <row r="19" spans="2:8" ht="15">
      <c r="B19" s="186" t="s">
        <v>370</v>
      </c>
      <c r="C19" s="199">
        <v>33</v>
      </c>
      <c r="G19" s="186" t="s">
        <v>370</v>
      </c>
      <c r="H19" s="199">
        <v>121</v>
      </c>
    </row>
    <row r="20" spans="2:8" ht="15">
      <c r="B20" s="186" t="s">
        <v>371</v>
      </c>
      <c r="C20" s="199">
        <v>23</v>
      </c>
      <c r="G20" s="186" t="s">
        <v>371</v>
      </c>
      <c r="H20" s="199">
        <v>23</v>
      </c>
    </row>
    <row r="21" spans="2:8" ht="15">
      <c r="B21" s="186" t="s">
        <v>372</v>
      </c>
      <c r="C21" s="199"/>
      <c r="G21" s="186" t="s">
        <v>372</v>
      </c>
      <c r="H21" s="199"/>
    </row>
    <row r="22" spans="2:8" ht="15">
      <c r="B22" s="186" t="s">
        <v>373</v>
      </c>
      <c r="C22" s="199"/>
      <c r="G22" s="186" t="s">
        <v>373</v>
      </c>
      <c r="H22" s="199"/>
    </row>
    <row r="23" spans="2:8" ht="15.75" thickBot="1">
      <c r="B23" s="186" t="s">
        <v>374</v>
      </c>
      <c r="C23" s="200"/>
      <c r="G23" s="186" t="s">
        <v>374</v>
      </c>
      <c r="H23" s="200"/>
    </row>
    <row r="24" spans="2:8" ht="12.75">
      <c r="B24" s="186"/>
      <c r="C24" s="201"/>
      <c r="G24" s="186"/>
      <c r="H24" s="201"/>
    </row>
    <row r="25" spans="2:8" ht="15">
      <c r="B25" s="202" t="s">
        <v>375</v>
      </c>
      <c r="C25" s="203">
        <v>56</v>
      </c>
      <c r="G25" s="202" t="s">
        <v>377</v>
      </c>
      <c r="H25" s="203">
        <v>144</v>
      </c>
    </row>
    <row r="26" spans="2:8" ht="12.75">
      <c r="B26" s="202"/>
      <c r="C26" s="204"/>
      <c r="G26" s="202"/>
      <c r="H26" s="204"/>
    </row>
    <row r="27" spans="2:8" ht="15">
      <c r="B27" s="202" t="s">
        <v>376</v>
      </c>
      <c r="C27" s="205">
        <v>5</v>
      </c>
      <c r="G27" s="202"/>
      <c r="H27" s="205"/>
    </row>
    <row r="28" spans="2:8" ht="15">
      <c r="B28" s="202" t="s">
        <v>377</v>
      </c>
      <c r="C28" s="206">
        <v>61</v>
      </c>
      <c r="G28" s="202"/>
      <c r="H28" s="205"/>
    </row>
    <row r="29" spans="2:8" ht="13.5" thickBot="1">
      <c r="B29" s="207"/>
      <c r="C29" s="208"/>
      <c r="G29" s="207"/>
      <c r="H29" s="208"/>
    </row>
  </sheetData>
  <sheetProtection/>
  <printOptions gridLines="1" headings="1" horizontalCentered="1"/>
  <pageMargins left="0.3937007874015748" right="0.3937007874015748" top="1.3779527559055118" bottom="0.7874015748031497" header="0.9055118110236221" footer="0.31496062992125984"/>
  <pageSetup fitToHeight="1" fitToWidth="1" horizontalDpi="600" verticalDpi="600" orientation="landscape" paperSize="9" scale="94" r:id="rId2"/>
  <headerFooter>
    <oddHeader>&amp;L&amp;"Arial,Fett"&amp;12Übungen zu WENN-Funktionen</oddHeader>
    <oddFooter>&amp;L&amp;"Arial,Kursiv"&amp;9Zusammengestellt von Uwe Wegewitz  &amp;"Arial,Fett"+&amp;"Arial,Kursiv"  www.wegewitz-web.de/schule</oddFooter>
  </headerFooter>
  <drawing r:id="rId1"/>
</worksheet>
</file>

<file path=xl/worksheets/sheet16.xml><?xml version="1.0" encoding="utf-8"?>
<worksheet xmlns="http://schemas.openxmlformats.org/spreadsheetml/2006/main" xmlns:r="http://schemas.openxmlformats.org/officeDocument/2006/relationships">
  <dimension ref="A1:H56"/>
  <sheetViews>
    <sheetView zoomScale="160" zoomScaleNormal="160" zoomScalePageLayoutView="0" workbookViewId="0" topLeftCell="A1">
      <pane ySplit="5" topLeftCell="A6" activePane="bottomLeft" state="frozen"/>
      <selection pane="topLeft" activeCell="A1" sqref="A1"/>
      <selection pane="bottomLeft" activeCell="B34" sqref="B34"/>
    </sheetView>
  </sheetViews>
  <sheetFormatPr defaultColWidth="11.421875" defaultRowHeight="15"/>
  <cols>
    <col min="1" max="1" width="19.8515625" style="0" customWidth="1"/>
    <col min="2" max="2" width="11.140625" style="0" bestFit="1" customWidth="1"/>
    <col min="3" max="3" width="1.7109375" style="236" bestFit="1" customWidth="1"/>
    <col min="8" max="8" width="2.7109375" style="0" customWidth="1"/>
  </cols>
  <sheetData>
    <row r="1" ht="18.75">
      <c r="A1" s="235" t="s">
        <v>471</v>
      </c>
    </row>
    <row r="3" spans="1:8" ht="15">
      <c r="A3" t="s">
        <v>472</v>
      </c>
      <c r="B3" s="249">
        <f ca="1">DATE(YEAR(TODAY()),4,1)</f>
        <v>43556</v>
      </c>
      <c r="C3" s="242" t="s">
        <v>95</v>
      </c>
      <c r="D3" s="247">
        <f>_XLL.MONATSENDE(B3,2)</f>
        <v>43646</v>
      </c>
      <c r="E3" s="259">
        <f>IF(OR(MONTH(B3)=1,MONTH(B3)=4,MONTH(B3)=7,MONTH(B3)=10),"","Falscher Planungszeitraum")</f>
      </c>
      <c r="F3" s="253"/>
      <c r="G3" s="253"/>
      <c r="H3" s="254"/>
    </row>
    <row r="4" spans="1:4" ht="15">
      <c r="A4" t="s">
        <v>473</v>
      </c>
      <c r="B4" s="248" t="str">
        <f>YEAR(B3-1)&amp;" / "&amp;YEAR(B3-1)+1</f>
        <v>2019 / 2020</v>
      </c>
      <c r="C4" s="243"/>
      <c r="D4" s="244"/>
    </row>
    <row r="5" spans="1:4" ht="15">
      <c r="A5" t="s">
        <v>474</v>
      </c>
      <c r="B5" s="248" t="str">
        <f>IF(MONTH(B3)=4,"I",IF(MONTH(B3)=7,"II",IF(MONTH(B3)=10,"III","IV")))&amp;" / "&amp;YEAR(B3-1)</f>
        <v>I / 2019</v>
      </c>
      <c r="C5" s="243"/>
      <c r="D5" s="244"/>
    </row>
    <row r="24" spans="1:7" ht="7.5" customHeight="1">
      <c r="A24" s="105"/>
      <c r="B24" s="105"/>
      <c r="C24" s="237"/>
      <c r="D24" s="105"/>
      <c r="E24" s="105"/>
      <c r="F24" s="105"/>
      <c r="G24" s="105"/>
    </row>
    <row r="25" ht="7.5" customHeight="1"/>
    <row r="26" spans="1:7" ht="15">
      <c r="A26" t="s">
        <v>475</v>
      </c>
      <c r="D26" t="s">
        <v>476</v>
      </c>
      <c r="E26" s="238">
        <v>2015</v>
      </c>
      <c r="F26" t="s">
        <v>477</v>
      </c>
      <c r="G26" s="238">
        <v>2016</v>
      </c>
    </row>
    <row r="27" spans="5:7" ht="7.5" customHeight="1">
      <c r="E27" s="238"/>
      <c r="G27" s="238"/>
    </row>
    <row r="28" spans="4:6" ht="15">
      <c r="D28" t="s">
        <v>478</v>
      </c>
      <c r="F28" t="str">
        <f>E26&amp;" / "&amp;G26</f>
        <v>2015 / 2016</v>
      </c>
    </row>
    <row r="29" spans="4:6" ht="15">
      <c r="D29" t="s">
        <v>479</v>
      </c>
      <c r="F29" s="239" t="s">
        <v>480</v>
      </c>
    </row>
    <row r="30" spans="1:7" ht="7.5" customHeight="1">
      <c r="A30" s="105"/>
      <c r="B30" s="105"/>
      <c r="C30" s="237"/>
      <c r="D30" s="105"/>
      <c r="E30" s="105"/>
      <c r="F30" s="240"/>
      <c r="G30" s="105"/>
    </row>
    <row r="31" ht="7.5" customHeight="1">
      <c r="F31" s="239"/>
    </row>
    <row r="32" spans="1:3" s="261" customFormat="1" ht="15">
      <c r="A32" s="260" t="s">
        <v>481</v>
      </c>
      <c r="C32" s="262"/>
    </row>
    <row r="33" spans="1:3" s="261" customFormat="1" ht="7.5" customHeight="1">
      <c r="A33" s="260"/>
      <c r="C33" s="262"/>
    </row>
    <row r="34" spans="1:8" s="261" customFormat="1" ht="15" customHeight="1">
      <c r="A34" s="261" t="s">
        <v>472</v>
      </c>
      <c r="B34" s="263"/>
      <c r="C34" s="264" t="s">
        <v>95</v>
      </c>
      <c r="D34" s="258"/>
      <c r="E34" s="266"/>
      <c r="F34" s="267"/>
      <c r="G34" s="267"/>
      <c r="H34" s="268"/>
    </row>
    <row r="35" spans="1:3" s="261" customFormat="1" ht="15" customHeight="1">
      <c r="A35" s="261" t="s">
        <v>473</v>
      </c>
      <c r="B35" s="257"/>
      <c r="C35" s="262"/>
    </row>
    <row r="36" spans="1:3" s="261" customFormat="1" ht="15" customHeight="1">
      <c r="A36" s="261" t="s">
        <v>474</v>
      </c>
      <c r="B36" s="257"/>
      <c r="C36" s="262"/>
    </row>
    <row r="37" ht="15" customHeight="1"/>
    <row r="38" spans="2:4" ht="15" customHeight="1">
      <c r="B38" s="250" t="s">
        <v>484</v>
      </c>
      <c r="C38" s="246"/>
      <c r="D38" s="246"/>
    </row>
    <row r="39" spans="2:4" ht="15" customHeight="1">
      <c r="B39" s="251" t="s">
        <v>483</v>
      </c>
      <c r="C39" s="245"/>
      <c r="D39" s="245"/>
    </row>
    <row r="40" spans="2:4" ht="15" customHeight="1">
      <c r="B40" s="255" t="s">
        <v>485</v>
      </c>
      <c r="C40" s="256"/>
      <c r="D40" s="252"/>
    </row>
    <row r="41" ht="15" customHeight="1"/>
    <row r="42" ht="15" customHeight="1"/>
    <row r="43" ht="15" customHeight="1"/>
    <row r="44" ht="15" customHeight="1"/>
    <row r="45" ht="15" customHeight="1">
      <c r="A45" s="241" t="s">
        <v>482</v>
      </c>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c r="A56" s="241"/>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sheetData>
  <sheetProtection sheet="1" objects="1" scenarios="1" selectLockedCells="1"/>
  <mergeCells count="1">
    <mergeCell ref="E34:H34"/>
  </mergeCells>
  <printOptions gridLines="1" headings="1"/>
  <pageMargins left="0.984251968503937" right="0.5905511811023623" top="0.7874015748031497" bottom="0.3937007874015748" header="0.31496062992125984" footer="0.31496062992125984"/>
  <pageSetup orientation="portrait" paperSize="9" r:id="rId2"/>
  <headerFooter>
    <oddHeader>&amp;L&amp;"-,Fett"&amp;12Übungen zur WENN- und Verknüpfungs-Funktion</oddHeader>
    <oddFooter>&amp;L&amp;"-,Kursiv"&amp;9Dozent:  Uwe Wegewitz  &amp;"-,Fett"+&amp;"-,Kursiv"  www.wegewitz-web.de/schule</oddFooter>
  </headerFooter>
  <drawing r:id="rId1"/>
</worksheet>
</file>

<file path=xl/worksheets/sheet17.xml><?xml version="1.0" encoding="utf-8"?>
<worksheet xmlns="http://schemas.openxmlformats.org/spreadsheetml/2006/main" xmlns:r="http://schemas.openxmlformats.org/officeDocument/2006/relationships">
  <dimension ref="A1:I3981"/>
  <sheetViews>
    <sheetView zoomScalePageLayoutView="0" workbookViewId="0" topLeftCell="A1">
      <selection activeCell="A3" sqref="A3"/>
    </sheetView>
  </sheetViews>
  <sheetFormatPr defaultColWidth="11.421875" defaultRowHeight="15"/>
  <cols>
    <col min="1" max="1" width="9.8515625" style="21" bestFit="1" customWidth="1"/>
    <col min="2" max="2" width="3.28125" style="2" bestFit="1" customWidth="1"/>
    <col min="3" max="3" width="7.140625" style="21" bestFit="1" customWidth="1"/>
    <col min="4" max="4" width="17.7109375" style="2" customWidth="1"/>
    <col min="5" max="5" width="13.7109375" style="2" customWidth="1"/>
    <col min="6" max="6" width="10.7109375" style="232" bestFit="1" customWidth="1"/>
    <col min="7" max="7" width="1.7109375" style="209" customWidth="1"/>
    <col min="8" max="8" width="11.28125" style="210" customWidth="1"/>
    <col min="9" max="9" width="16.421875" style="2" customWidth="1"/>
    <col min="10" max="10" width="0.13671875" style="2" customWidth="1"/>
    <col min="11" max="11" width="22.140625" style="210" bestFit="1" customWidth="1"/>
    <col min="12" max="12" width="18.7109375" style="2" customWidth="1"/>
    <col min="13" max="13" width="0.13671875" style="2" customWidth="1"/>
    <col min="14" max="16384" width="11.421875" style="2" customWidth="1"/>
  </cols>
  <sheetData>
    <row r="1" spans="1:6" ht="18">
      <c r="A1" s="269" t="s">
        <v>382</v>
      </c>
      <c r="B1" s="269"/>
      <c r="C1" s="269"/>
      <c r="D1" s="269"/>
      <c r="E1" s="269"/>
      <c r="F1" s="269"/>
    </row>
    <row r="3" spans="1:7" ht="30.75" thickBot="1">
      <c r="A3" s="211" t="s">
        <v>383</v>
      </c>
      <c r="B3" s="212" t="s">
        <v>384</v>
      </c>
      <c r="C3" s="211" t="s">
        <v>385</v>
      </c>
      <c r="D3" s="211" t="s">
        <v>299</v>
      </c>
      <c r="E3" s="211" t="s">
        <v>333</v>
      </c>
      <c r="F3" s="213" t="s">
        <v>386</v>
      </c>
      <c r="G3" s="214"/>
    </row>
    <row r="4" spans="1:9" ht="12.75">
      <c r="A4" s="215" t="s">
        <v>387</v>
      </c>
      <c r="B4" s="215">
        <v>1</v>
      </c>
      <c r="C4" s="21">
        <v>9000</v>
      </c>
      <c r="E4" s="2" t="s">
        <v>388</v>
      </c>
      <c r="F4" s="216">
        <v>470.7</v>
      </c>
      <c r="H4" s="217" t="s">
        <v>384</v>
      </c>
      <c r="I4" s="218" t="s">
        <v>389</v>
      </c>
    </row>
    <row r="5" spans="1:9" ht="12.75">
      <c r="A5" s="215" t="s">
        <v>390</v>
      </c>
      <c r="B5" s="21">
        <v>1</v>
      </c>
      <c r="C5" s="21">
        <v>1001</v>
      </c>
      <c r="E5" s="2" t="s">
        <v>391</v>
      </c>
      <c r="F5" s="216">
        <v>2200</v>
      </c>
      <c r="H5" s="219">
        <v>1</v>
      </c>
      <c r="I5" s="220"/>
    </row>
    <row r="6" spans="1:9" ht="12.75">
      <c r="A6" s="215" t="s">
        <v>392</v>
      </c>
      <c r="B6" s="21">
        <v>1</v>
      </c>
      <c r="C6" s="21">
        <v>1514</v>
      </c>
      <c r="E6" s="2" t="s">
        <v>393</v>
      </c>
      <c r="F6" s="216">
        <v>2100</v>
      </c>
      <c r="H6" s="219">
        <v>2</v>
      </c>
      <c r="I6" s="220"/>
    </row>
    <row r="7" spans="1:9" ht="12.75">
      <c r="A7" s="215" t="s">
        <v>394</v>
      </c>
      <c r="B7" s="21">
        <v>1</v>
      </c>
      <c r="C7" s="21">
        <v>9000</v>
      </c>
      <c r="E7" s="2" t="s">
        <v>395</v>
      </c>
      <c r="F7" s="216">
        <v>2900</v>
      </c>
      <c r="H7" s="219">
        <v>3</v>
      </c>
      <c r="I7" s="220"/>
    </row>
    <row r="8" spans="1:9" ht="12.75">
      <c r="A8" s="215" t="s">
        <v>396</v>
      </c>
      <c r="B8" s="21">
        <v>5</v>
      </c>
      <c r="C8" s="21">
        <v>9000</v>
      </c>
      <c r="E8" s="2" t="s">
        <v>395</v>
      </c>
      <c r="F8" s="216">
        <v>49.5</v>
      </c>
      <c r="H8" s="219">
        <v>4</v>
      </c>
      <c r="I8" s="220"/>
    </row>
    <row r="9" spans="1:9" ht="12.75">
      <c r="A9" s="215" t="s">
        <v>397</v>
      </c>
      <c r="B9" s="21">
        <v>1</v>
      </c>
      <c r="C9" s="21">
        <v>1104</v>
      </c>
      <c r="E9" s="2" t="s">
        <v>398</v>
      </c>
      <c r="F9" s="216">
        <v>1000</v>
      </c>
      <c r="H9" s="219">
        <v>5</v>
      </c>
      <c r="I9" s="220"/>
    </row>
    <row r="10" spans="1:9" ht="12.75">
      <c r="A10" s="215" t="s">
        <v>399</v>
      </c>
      <c r="B10" s="21">
        <v>1</v>
      </c>
      <c r="C10" s="21">
        <v>2001</v>
      </c>
      <c r="E10" s="2" t="s">
        <v>400</v>
      </c>
      <c r="F10" s="216">
        <v>3168.8</v>
      </c>
      <c r="H10" s="219">
        <v>6</v>
      </c>
      <c r="I10" s="220"/>
    </row>
    <row r="11" spans="1:9" ht="12.75">
      <c r="A11" s="215"/>
      <c r="B11" s="21"/>
      <c r="F11" s="216"/>
      <c r="H11" s="219">
        <v>7</v>
      </c>
      <c r="I11" s="220"/>
    </row>
    <row r="12" spans="1:9" ht="12.75">
      <c r="A12" s="215" t="s">
        <v>401</v>
      </c>
      <c r="B12" s="21">
        <v>1</v>
      </c>
      <c r="C12" s="21">
        <v>9000</v>
      </c>
      <c r="E12" s="2" t="s">
        <v>402</v>
      </c>
      <c r="F12" s="216">
        <v>8800</v>
      </c>
      <c r="H12" s="219">
        <v>8</v>
      </c>
      <c r="I12" s="220"/>
    </row>
    <row r="13" spans="1:9" ht="12.75">
      <c r="A13" s="215" t="s">
        <v>403</v>
      </c>
      <c r="B13" s="21">
        <v>1</v>
      </c>
      <c r="C13" s="21">
        <v>1215</v>
      </c>
      <c r="E13" s="2" t="s">
        <v>404</v>
      </c>
      <c r="F13" s="216">
        <v>51000</v>
      </c>
      <c r="H13" s="219">
        <v>9</v>
      </c>
      <c r="I13" s="220"/>
    </row>
    <row r="14" spans="1:9" ht="12.75">
      <c r="A14" s="215" t="s">
        <v>405</v>
      </c>
      <c r="B14" s="21">
        <v>1</v>
      </c>
      <c r="C14" s="21">
        <v>1400</v>
      </c>
      <c r="E14" s="2" t="s">
        <v>406</v>
      </c>
      <c r="F14" s="216">
        <v>10000</v>
      </c>
      <c r="H14" s="219">
        <v>10</v>
      </c>
      <c r="I14" s="220"/>
    </row>
    <row r="15" spans="1:9" ht="12.75">
      <c r="A15" s="215" t="s">
        <v>407</v>
      </c>
      <c r="B15" s="21">
        <v>1</v>
      </c>
      <c r="C15" s="21">
        <v>1407</v>
      </c>
      <c r="E15" s="2" t="s">
        <v>406</v>
      </c>
      <c r="F15" s="216">
        <v>49500</v>
      </c>
      <c r="H15" s="219">
        <v>11</v>
      </c>
      <c r="I15" s="220"/>
    </row>
    <row r="16" spans="1:9" ht="12.75">
      <c r="A16" s="215"/>
      <c r="B16" s="21"/>
      <c r="F16" s="216"/>
      <c r="H16" s="219">
        <v>12</v>
      </c>
      <c r="I16" s="220"/>
    </row>
    <row r="17" spans="1:9" ht="12.75">
      <c r="A17" s="215"/>
      <c r="B17" s="21"/>
      <c r="F17" s="216"/>
      <c r="H17" s="219">
        <v>13</v>
      </c>
      <c r="I17" s="220"/>
    </row>
    <row r="18" spans="1:9" ht="12.75">
      <c r="A18" s="215" t="s">
        <v>408</v>
      </c>
      <c r="B18" s="21">
        <v>8</v>
      </c>
      <c r="C18" s="21">
        <v>9000</v>
      </c>
      <c r="E18" s="2" t="s">
        <v>409</v>
      </c>
      <c r="F18" s="216">
        <v>70.55</v>
      </c>
      <c r="G18" s="221"/>
      <c r="H18" s="219">
        <v>14</v>
      </c>
      <c r="I18" s="220"/>
    </row>
    <row r="19" spans="1:9" ht="12.75">
      <c r="A19" s="215" t="s">
        <v>410</v>
      </c>
      <c r="B19" s="21">
        <v>5</v>
      </c>
      <c r="C19" s="21">
        <v>9000</v>
      </c>
      <c r="E19" s="2" t="s">
        <v>391</v>
      </c>
      <c r="F19" s="216">
        <v>235.65</v>
      </c>
      <c r="H19" s="222"/>
      <c r="I19" s="223"/>
    </row>
    <row r="20" spans="1:9" ht="12.75">
      <c r="A20" s="215" t="s">
        <v>411</v>
      </c>
      <c r="B20" s="21">
        <v>8</v>
      </c>
      <c r="C20" s="21">
        <v>9000</v>
      </c>
      <c r="E20" s="2" t="s">
        <v>412</v>
      </c>
      <c r="F20" s="216">
        <v>1086.7</v>
      </c>
      <c r="H20" s="224" t="s">
        <v>391</v>
      </c>
      <c r="I20" s="225"/>
    </row>
    <row r="21" spans="1:9" ht="12.75">
      <c r="A21" s="215" t="s">
        <v>413</v>
      </c>
      <c r="B21" s="21">
        <v>8</v>
      </c>
      <c r="C21" s="21">
        <v>1509</v>
      </c>
      <c r="E21" s="2" t="s">
        <v>393</v>
      </c>
      <c r="F21" s="216">
        <v>1400.3</v>
      </c>
      <c r="H21" s="222"/>
      <c r="I21" s="226"/>
    </row>
    <row r="22" spans="1:9" ht="13.5" thickBot="1">
      <c r="A22" s="215" t="s">
        <v>414</v>
      </c>
      <c r="B22" s="21">
        <v>8</v>
      </c>
      <c r="C22" s="21">
        <v>1028</v>
      </c>
      <c r="E22" s="2" t="s">
        <v>391</v>
      </c>
      <c r="F22" s="216">
        <v>313.9</v>
      </c>
      <c r="H22" s="227" t="s">
        <v>415</v>
      </c>
      <c r="I22" s="228"/>
    </row>
    <row r="23" spans="1:6" ht="12.75">
      <c r="A23" s="215" t="s">
        <v>416</v>
      </c>
      <c r="B23" s="21">
        <v>12</v>
      </c>
      <c r="C23" s="21">
        <v>1029</v>
      </c>
      <c r="E23" s="2" t="s">
        <v>391</v>
      </c>
      <c r="F23" s="216">
        <v>248.9</v>
      </c>
    </row>
    <row r="24" spans="1:6" ht="12.75">
      <c r="A24" s="215" t="s">
        <v>417</v>
      </c>
      <c r="B24" s="21">
        <v>8</v>
      </c>
      <c r="C24" s="21">
        <v>9500</v>
      </c>
      <c r="E24" s="2" t="s">
        <v>393</v>
      </c>
      <c r="F24" s="216">
        <v>2128.85</v>
      </c>
    </row>
    <row r="25" spans="1:6" ht="12.75">
      <c r="A25" s="215" t="s">
        <v>418</v>
      </c>
      <c r="B25" s="21">
        <v>8</v>
      </c>
      <c r="C25" s="21">
        <v>9500</v>
      </c>
      <c r="E25" s="2" t="s">
        <v>412</v>
      </c>
      <c r="F25" s="216">
        <v>274.4</v>
      </c>
    </row>
    <row r="26" spans="1:6" ht="12.75">
      <c r="A26" s="215" t="s">
        <v>419</v>
      </c>
      <c r="B26" s="21">
        <v>5</v>
      </c>
      <c r="C26" s="21">
        <v>1028</v>
      </c>
      <c r="E26" s="2" t="s">
        <v>391</v>
      </c>
      <c r="F26" s="216">
        <v>151.6</v>
      </c>
    </row>
    <row r="27" spans="1:6" ht="12.75">
      <c r="A27" s="215" t="s">
        <v>420</v>
      </c>
      <c r="B27" s="21">
        <v>5</v>
      </c>
      <c r="C27" s="21">
        <v>2200</v>
      </c>
      <c r="E27" s="2" t="s">
        <v>421</v>
      </c>
      <c r="F27" s="216">
        <v>358.75</v>
      </c>
    </row>
    <row r="28" spans="1:6" ht="12.75">
      <c r="A28" s="215" t="s">
        <v>422</v>
      </c>
      <c r="B28" s="21">
        <v>8</v>
      </c>
      <c r="C28" s="21">
        <v>9000</v>
      </c>
      <c r="E28" s="2" t="s">
        <v>412</v>
      </c>
      <c r="F28" s="216">
        <v>879.85</v>
      </c>
    </row>
    <row r="29" spans="1:6" ht="12.75">
      <c r="A29" s="215" t="s">
        <v>423</v>
      </c>
      <c r="B29" s="21">
        <v>8</v>
      </c>
      <c r="C29" s="21">
        <v>9000</v>
      </c>
      <c r="E29" s="2" t="s">
        <v>412</v>
      </c>
      <c r="F29" s="216">
        <v>948.45</v>
      </c>
    </row>
    <row r="30" spans="1:6" ht="12.75">
      <c r="A30" s="215" t="s">
        <v>424</v>
      </c>
      <c r="B30" s="21">
        <v>5</v>
      </c>
      <c r="C30" s="21">
        <v>1066</v>
      </c>
      <c r="E30" s="2" t="s">
        <v>391</v>
      </c>
      <c r="F30" s="216">
        <v>117</v>
      </c>
    </row>
    <row r="31" spans="1:6" ht="12.75">
      <c r="A31" s="215" t="s">
        <v>425</v>
      </c>
      <c r="B31" s="21">
        <v>5</v>
      </c>
      <c r="C31" s="21">
        <v>1000</v>
      </c>
      <c r="E31" s="2" t="s">
        <v>391</v>
      </c>
      <c r="F31" s="216">
        <v>55.15</v>
      </c>
    </row>
    <row r="32" spans="1:6" ht="12.75">
      <c r="A32" s="215" t="s">
        <v>426</v>
      </c>
      <c r="B32" s="21">
        <v>5</v>
      </c>
      <c r="C32" s="21">
        <v>1200</v>
      </c>
      <c r="E32" s="2" t="s">
        <v>404</v>
      </c>
      <c r="F32" s="216">
        <v>79.9</v>
      </c>
    </row>
    <row r="33" spans="1:6" ht="12.75">
      <c r="A33" s="215" t="s">
        <v>427</v>
      </c>
      <c r="B33" s="21">
        <v>5</v>
      </c>
      <c r="C33" s="21">
        <v>1801</v>
      </c>
      <c r="E33" s="2" t="s">
        <v>428</v>
      </c>
      <c r="F33" s="216">
        <v>291.8</v>
      </c>
    </row>
    <row r="34" spans="1:6" ht="12.75">
      <c r="A34" s="215" t="s">
        <v>429</v>
      </c>
      <c r="B34" s="21">
        <v>5</v>
      </c>
      <c r="C34" s="21">
        <v>1004</v>
      </c>
      <c r="E34" s="2" t="s">
        <v>391</v>
      </c>
      <c r="F34" s="216">
        <v>282.35</v>
      </c>
    </row>
    <row r="35" spans="1:6" ht="12.75">
      <c r="A35" s="215"/>
      <c r="B35" s="21"/>
      <c r="F35" s="216"/>
    </row>
    <row r="36" spans="1:6" ht="12.75">
      <c r="A36" s="215" t="s">
        <v>430</v>
      </c>
      <c r="B36" s="21">
        <v>5</v>
      </c>
      <c r="C36" s="21">
        <v>1004</v>
      </c>
      <c r="E36" s="2" t="s">
        <v>391</v>
      </c>
      <c r="F36" s="216">
        <v>419.1</v>
      </c>
    </row>
    <row r="37" spans="1:6" ht="12.75">
      <c r="A37" s="215" t="s">
        <v>431</v>
      </c>
      <c r="B37" s="21">
        <v>5</v>
      </c>
      <c r="C37" s="21">
        <v>1007</v>
      </c>
      <c r="E37" s="2" t="s">
        <v>391</v>
      </c>
      <c r="F37" s="216">
        <v>99.85</v>
      </c>
    </row>
    <row r="38" spans="1:6" ht="12.75">
      <c r="A38" s="215" t="s">
        <v>432</v>
      </c>
      <c r="B38" s="21">
        <v>5</v>
      </c>
      <c r="C38" s="21">
        <v>1600</v>
      </c>
      <c r="E38" s="2" t="s">
        <v>433</v>
      </c>
      <c r="F38" s="216">
        <v>352.95</v>
      </c>
    </row>
    <row r="39" spans="1:6" ht="12.75">
      <c r="A39" s="215" t="s">
        <v>434</v>
      </c>
      <c r="B39" s="21">
        <v>5</v>
      </c>
      <c r="C39" s="21">
        <v>3101</v>
      </c>
      <c r="E39" s="2" t="s">
        <v>435</v>
      </c>
      <c r="F39" s="216">
        <v>397.35</v>
      </c>
    </row>
    <row r="40" spans="1:6" ht="12.75">
      <c r="A40" s="215" t="s">
        <v>436</v>
      </c>
      <c r="B40" s="21">
        <v>14</v>
      </c>
      <c r="C40" s="21">
        <v>1210</v>
      </c>
      <c r="E40" s="2" t="s">
        <v>404</v>
      </c>
      <c r="F40" s="216">
        <v>133.7</v>
      </c>
    </row>
    <row r="41" spans="1:6" ht="12.75">
      <c r="A41" s="215" t="s">
        <v>437</v>
      </c>
      <c r="B41" s="21">
        <v>5</v>
      </c>
      <c r="C41" s="21">
        <v>9000</v>
      </c>
      <c r="E41" s="2" t="s">
        <v>391</v>
      </c>
      <c r="F41" s="216">
        <v>49.5</v>
      </c>
    </row>
    <row r="42" spans="1:6" ht="12.75">
      <c r="A42" s="215" t="s">
        <v>438</v>
      </c>
      <c r="B42" s="21">
        <v>5</v>
      </c>
      <c r="C42" s="21">
        <v>1001</v>
      </c>
      <c r="E42" s="2" t="s">
        <v>391</v>
      </c>
      <c r="F42" s="216">
        <v>9170.75</v>
      </c>
    </row>
    <row r="43" spans="1:6" ht="12.75">
      <c r="A43" s="215" t="s">
        <v>439</v>
      </c>
      <c r="B43" s="21">
        <v>5</v>
      </c>
      <c r="C43" s="21">
        <v>1006</v>
      </c>
      <c r="E43" s="2" t="s">
        <v>391</v>
      </c>
      <c r="F43" s="216">
        <v>204</v>
      </c>
    </row>
    <row r="44" spans="1:6" ht="12.75">
      <c r="A44" s="215" t="s">
        <v>440</v>
      </c>
      <c r="B44" s="21">
        <v>5</v>
      </c>
      <c r="C44" s="21">
        <v>1400</v>
      </c>
      <c r="E44" s="229" t="s">
        <v>406</v>
      </c>
      <c r="F44" s="230" t="s">
        <v>441</v>
      </c>
    </row>
    <row r="45" spans="1:6" ht="12.75">
      <c r="A45" s="215" t="s">
        <v>442</v>
      </c>
      <c r="B45" s="21">
        <v>5</v>
      </c>
      <c r="C45" s="21">
        <v>1800</v>
      </c>
      <c r="E45" s="2" t="s">
        <v>428</v>
      </c>
      <c r="F45" s="216">
        <v>1724.3</v>
      </c>
    </row>
    <row r="46" spans="1:6" ht="12.75">
      <c r="A46" s="215" t="s">
        <v>443</v>
      </c>
      <c r="B46" s="21">
        <v>8</v>
      </c>
      <c r="C46" s="21">
        <v>2200</v>
      </c>
      <c r="E46" s="2" t="s">
        <v>421</v>
      </c>
      <c r="F46" s="216">
        <v>4432.2</v>
      </c>
    </row>
    <row r="47" spans="1:6" ht="12.75">
      <c r="A47" s="215" t="s">
        <v>444</v>
      </c>
      <c r="B47" s="21">
        <v>8</v>
      </c>
      <c r="C47" s="21">
        <v>3101</v>
      </c>
      <c r="E47" s="2" t="s">
        <v>435</v>
      </c>
      <c r="F47" s="216">
        <v>109.55</v>
      </c>
    </row>
    <row r="48" spans="1:6" ht="12.75">
      <c r="A48" s="215" t="s">
        <v>445</v>
      </c>
      <c r="B48" s="21">
        <v>8</v>
      </c>
      <c r="C48" s="21">
        <v>1501</v>
      </c>
      <c r="E48" s="2" t="s">
        <v>393</v>
      </c>
      <c r="F48" s="216">
        <v>819.05</v>
      </c>
    </row>
    <row r="49" spans="1:6" ht="12.75">
      <c r="A49" s="215" t="s">
        <v>446</v>
      </c>
      <c r="B49" s="21">
        <v>8</v>
      </c>
      <c r="C49" s="21">
        <v>1400</v>
      </c>
      <c r="E49" s="2" t="s">
        <v>393</v>
      </c>
      <c r="F49" s="216">
        <v>4363.9</v>
      </c>
    </row>
    <row r="50" spans="1:6" ht="12.75">
      <c r="A50" s="215" t="s">
        <v>447</v>
      </c>
      <c r="B50" s="21">
        <v>8</v>
      </c>
      <c r="C50" s="21">
        <v>1007</v>
      </c>
      <c r="E50" s="2" t="s">
        <v>391</v>
      </c>
      <c r="F50" s="216">
        <v>3641.6</v>
      </c>
    </row>
    <row r="51" spans="1:6" ht="12.75">
      <c r="A51" s="215" t="s">
        <v>448</v>
      </c>
      <c r="B51" s="21">
        <v>8</v>
      </c>
      <c r="C51" s="21">
        <v>1004</v>
      </c>
      <c r="E51" s="2" t="s">
        <v>391</v>
      </c>
      <c r="F51" s="216">
        <v>1956.9</v>
      </c>
    </row>
    <row r="52" spans="1:6" ht="12.75">
      <c r="A52" s="215" t="s">
        <v>449</v>
      </c>
      <c r="B52" s="21">
        <v>8</v>
      </c>
      <c r="C52" s="21">
        <v>1004</v>
      </c>
      <c r="E52" s="2" t="s">
        <v>391</v>
      </c>
      <c r="F52" s="216">
        <v>461.95</v>
      </c>
    </row>
    <row r="53" spans="1:8" ht="12.75">
      <c r="A53" s="215" t="s">
        <v>450</v>
      </c>
      <c r="B53" s="21">
        <v>8</v>
      </c>
      <c r="C53" s="21">
        <v>1002</v>
      </c>
      <c r="E53" s="2" t="s">
        <v>391</v>
      </c>
      <c r="F53" s="216">
        <v>2118.55</v>
      </c>
      <c r="G53" s="221"/>
      <c r="H53" s="231"/>
    </row>
    <row r="54" spans="1:8" ht="12.75">
      <c r="A54" s="215" t="s">
        <v>451</v>
      </c>
      <c r="B54" s="21">
        <v>8</v>
      </c>
      <c r="C54" s="21">
        <v>1801</v>
      </c>
      <c r="E54" s="2" t="s">
        <v>428</v>
      </c>
      <c r="F54" s="216">
        <v>3358.45</v>
      </c>
      <c r="G54" s="221"/>
      <c r="H54" s="231"/>
    </row>
    <row r="55" spans="1:6" ht="12.75">
      <c r="A55" s="215" t="s">
        <v>452</v>
      </c>
      <c r="B55" s="21">
        <v>8</v>
      </c>
      <c r="C55" s="21">
        <v>9000</v>
      </c>
      <c r="E55" s="2" t="s">
        <v>453</v>
      </c>
      <c r="F55" s="216">
        <v>88.6</v>
      </c>
    </row>
    <row r="56" spans="1:6" ht="12.75">
      <c r="A56" s="215" t="s">
        <v>454</v>
      </c>
      <c r="B56" s="21">
        <v>8</v>
      </c>
      <c r="C56" s="21">
        <v>1200</v>
      </c>
      <c r="E56" s="2" t="s">
        <v>404</v>
      </c>
      <c r="F56" s="216">
        <v>141.5</v>
      </c>
    </row>
    <row r="57" spans="1:6" ht="12.75">
      <c r="A57" s="215" t="s">
        <v>455</v>
      </c>
      <c r="B57" s="21">
        <v>5</v>
      </c>
      <c r="C57" s="21">
        <v>1002</v>
      </c>
      <c r="E57" s="2" t="s">
        <v>391</v>
      </c>
      <c r="F57" s="216">
        <v>1703.65</v>
      </c>
    </row>
    <row r="58" spans="1:6" ht="12.75">
      <c r="A58" s="215" t="s">
        <v>456</v>
      </c>
      <c r="B58" s="21">
        <v>5</v>
      </c>
      <c r="C58" s="21">
        <v>1005</v>
      </c>
      <c r="E58" s="2" t="s">
        <v>391</v>
      </c>
      <c r="F58" s="216">
        <v>858.95</v>
      </c>
    </row>
    <row r="59" spans="1:6" ht="12.75">
      <c r="A59" s="215" t="s">
        <v>457</v>
      </c>
      <c r="B59" s="21">
        <v>8</v>
      </c>
      <c r="C59" s="21">
        <v>1005</v>
      </c>
      <c r="E59" s="2" t="s">
        <v>391</v>
      </c>
      <c r="F59" s="216">
        <v>700.65</v>
      </c>
    </row>
    <row r="60" spans="1:6" ht="12.75">
      <c r="A60" s="215" t="s">
        <v>458</v>
      </c>
      <c r="B60" s="21">
        <v>8</v>
      </c>
      <c r="C60" s="21">
        <v>2100</v>
      </c>
      <c r="E60" s="2" t="s">
        <v>453</v>
      </c>
      <c r="F60" s="216">
        <v>2054.3</v>
      </c>
    </row>
    <row r="61" spans="1:6" ht="12.75">
      <c r="A61" s="215" t="s">
        <v>459</v>
      </c>
      <c r="B61" s="21">
        <v>8</v>
      </c>
      <c r="C61" s="21">
        <v>2703</v>
      </c>
      <c r="E61" s="2" t="s">
        <v>460</v>
      </c>
      <c r="F61" s="216">
        <v>34.7</v>
      </c>
    </row>
    <row r="62" spans="1:6" ht="12.75">
      <c r="A62" s="215" t="s">
        <v>461</v>
      </c>
      <c r="B62" s="21">
        <v>5</v>
      </c>
      <c r="C62" s="21">
        <v>2100</v>
      </c>
      <c r="E62" s="2" t="s">
        <v>453</v>
      </c>
      <c r="F62" s="216">
        <v>235.7</v>
      </c>
    </row>
    <row r="63" spans="1:6" ht="12.75">
      <c r="A63" s="215" t="s">
        <v>462</v>
      </c>
      <c r="B63" s="21">
        <v>8</v>
      </c>
      <c r="C63" s="21">
        <v>2703</v>
      </c>
      <c r="E63" s="2" t="s">
        <v>460</v>
      </c>
      <c r="F63" s="216">
        <v>2647.85</v>
      </c>
    </row>
    <row r="64" spans="1:6" ht="12.75">
      <c r="A64" s="215" t="s">
        <v>463</v>
      </c>
      <c r="B64" s="21">
        <v>12</v>
      </c>
      <c r="C64" s="21">
        <v>1800</v>
      </c>
      <c r="E64" s="2" t="s">
        <v>428</v>
      </c>
      <c r="F64" s="216">
        <v>439.05</v>
      </c>
    </row>
    <row r="65" spans="1:6" ht="12.75">
      <c r="A65" s="215" t="s">
        <v>464</v>
      </c>
      <c r="B65" s="21">
        <v>13</v>
      </c>
      <c r="C65" s="21">
        <v>1800</v>
      </c>
      <c r="E65" s="2" t="s">
        <v>428</v>
      </c>
      <c r="F65" s="216">
        <v>40.9</v>
      </c>
    </row>
    <row r="66" spans="1:6" ht="12.75">
      <c r="A66" s="215" t="s">
        <v>465</v>
      </c>
      <c r="B66" s="21">
        <v>14</v>
      </c>
      <c r="C66" s="21">
        <v>1800</v>
      </c>
      <c r="E66" s="2" t="s">
        <v>428</v>
      </c>
      <c r="F66" s="216">
        <v>75.3</v>
      </c>
    </row>
    <row r="67" spans="1:6" ht="12.75">
      <c r="A67" s="215" t="s">
        <v>466</v>
      </c>
      <c r="B67" s="21">
        <v>8</v>
      </c>
      <c r="C67" s="21">
        <v>1800</v>
      </c>
      <c r="E67" s="2" t="s">
        <v>428</v>
      </c>
      <c r="F67" s="216">
        <v>13963.95</v>
      </c>
    </row>
    <row r="68" spans="1:6" ht="12.75">
      <c r="A68" s="215" t="s">
        <v>467</v>
      </c>
      <c r="B68" s="21">
        <v>8</v>
      </c>
      <c r="C68" s="21">
        <v>1800</v>
      </c>
      <c r="E68" s="2" t="s">
        <v>428</v>
      </c>
      <c r="F68" s="216">
        <v>423.75</v>
      </c>
    </row>
    <row r="69" spans="1:6" ht="12.75">
      <c r="A69" s="215" t="s">
        <v>468</v>
      </c>
      <c r="B69" s="21">
        <v>14</v>
      </c>
      <c r="C69" s="21">
        <v>9500</v>
      </c>
      <c r="E69" s="2" t="s">
        <v>391</v>
      </c>
      <c r="F69" s="216">
        <v>110</v>
      </c>
    </row>
    <row r="70" spans="1:6" ht="12.75">
      <c r="A70" s="215" t="s">
        <v>469</v>
      </c>
      <c r="B70" s="21">
        <v>12</v>
      </c>
      <c r="C70" s="21">
        <v>9500</v>
      </c>
      <c r="E70" s="2" t="s">
        <v>404</v>
      </c>
      <c r="F70" s="216">
        <v>317.05</v>
      </c>
    </row>
    <row r="71" spans="1:2" ht="12.75">
      <c r="A71" s="215"/>
      <c r="B71" s="21"/>
    </row>
    <row r="72" spans="1:6" ht="12.75">
      <c r="A72" s="215"/>
      <c r="B72" s="21"/>
      <c r="D72" s="6" t="s">
        <v>470</v>
      </c>
      <c r="E72" s="6"/>
      <c r="F72" s="233">
        <f>SUM(F4:F70)</f>
        <v>197762.65</v>
      </c>
    </row>
    <row r="73" spans="1:6" ht="12.75">
      <c r="A73" s="215"/>
      <c r="F73" s="216"/>
    </row>
    <row r="74" spans="1:6" ht="12.75">
      <c r="A74" s="215"/>
      <c r="F74" s="216"/>
    </row>
    <row r="75" ht="12.75">
      <c r="A75" s="215"/>
    </row>
    <row r="76" ht="12.75">
      <c r="A76" s="215"/>
    </row>
    <row r="77" ht="12.75">
      <c r="A77" s="215"/>
    </row>
    <row r="78" ht="12.75">
      <c r="A78" s="215"/>
    </row>
    <row r="79" ht="12.75">
      <c r="A79" s="215"/>
    </row>
    <row r="80" ht="12.75">
      <c r="A80" s="215"/>
    </row>
    <row r="81" ht="12.75">
      <c r="A81" s="215"/>
    </row>
    <row r="82" ht="12.75">
      <c r="A82" s="215"/>
    </row>
    <row r="83" ht="12.75">
      <c r="A83" s="215"/>
    </row>
    <row r="84" ht="12.75">
      <c r="A84" s="215"/>
    </row>
    <row r="85" ht="12.75">
      <c r="A85" s="215"/>
    </row>
    <row r="86" ht="12.75">
      <c r="A86" s="215"/>
    </row>
    <row r="87" ht="12.75">
      <c r="A87" s="215"/>
    </row>
    <row r="88" ht="12.75">
      <c r="A88" s="215"/>
    </row>
    <row r="89" ht="12.75">
      <c r="A89" s="215"/>
    </row>
    <row r="90" ht="12.75">
      <c r="A90" s="215"/>
    </row>
    <row r="91" ht="12.75">
      <c r="A91" s="215"/>
    </row>
    <row r="92" spans="1:6" ht="12.75">
      <c r="A92" s="215"/>
      <c r="F92" s="216"/>
    </row>
    <row r="93" spans="1:6" ht="12.75">
      <c r="A93" s="215"/>
      <c r="C93" s="2"/>
      <c r="F93" s="230"/>
    </row>
    <row r="94" spans="1:6" ht="12.75">
      <c r="A94" s="215"/>
      <c r="F94" s="216"/>
    </row>
    <row r="95" spans="1:6" ht="12.75">
      <c r="A95" s="215"/>
      <c r="F95" s="216"/>
    </row>
    <row r="96" spans="1:6" ht="12.75">
      <c r="A96" s="215"/>
      <c r="F96" s="216"/>
    </row>
    <row r="97" spans="1:8" ht="12.75">
      <c r="A97" s="215"/>
      <c r="F97" s="216"/>
      <c r="G97" s="221"/>
      <c r="H97" s="231"/>
    </row>
    <row r="98" spans="1:8" ht="12.75">
      <c r="A98" s="215"/>
      <c r="F98" s="216"/>
      <c r="H98" s="231"/>
    </row>
    <row r="99" spans="1:8" ht="12.75">
      <c r="A99" s="215"/>
      <c r="F99" s="216"/>
      <c r="H99" s="231"/>
    </row>
    <row r="100" spans="1:8" ht="12.75">
      <c r="A100" s="215"/>
      <c r="F100" s="216"/>
      <c r="H100" s="231"/>
    </row>
    <row r="101" spans="1:8" ht="12.75">
      <c r="A101" s="215"/>
      <c r="H101" s="231"/>
    </row>
    <row r="102" spans="1:8" ht="12.75">
      <c r="A102" s="215"/>
      <c r="F102" s="216"/>
      <c r="G102" s="221"/>
      <c r="H102" s="231"/>
    </row>
    <row r="103" spans="1:7" ht="12.75">
      <c r="A103" s="215"/>
      <c r="F103" s="2"/>
      <c r="G103" s="221"/>
    </row>
    <row r="104" spans="1:7" ht="12.75">
      <c r="A104" s="215"/>
      <c r="F104" s="216"/>
      <c r="G104" s="2"/>
    </row>
    <row r="105" spans="1:6" ht="12.75">
      <c r="A105" s="215"/>
      <c r="F105" s="216"/>
    </row>
    <row r="106" spans="1:6" ht="12.75">
      <c r="A106" s="215"/>
      <c r="F106" s="216"/>
    </row>
    <row r="107" spans="1:6" ht="12.75">
      <c r="A107" s="215"/>
      <c r="F107" s="216"/>
    </row>
    <row r="108" spans="1:6" ht="12.75">
      <c r="A108" s="215"/>
      <c r="F108" s="216"/>
    </row>
    <row r="109" spans="1:6" ht="12.75">
      <c r="A109" s="215"/>
      <c r="F109" s="216"/>
    </row>
    <row r="110" spans="1:6" ht="12.75">
      <c r="A110" s="215"/>
      <c r="F110" s="216"/>
    </row>
    <row r="111" spans="1:6" ht="12.75">
      <c r="A111" s="215"/>
      <c r="F111" s="216"/>
    </row>
    <row r="112" spans="1:6" ht="12.75">
      <c r="A112" s="215"/>
      <c r="F112" s="216"/>
    </row>
    <row r="113" spans="1:6" ht="12.75">
      <c r="A113" s="215"/>
      <c r="F113" s="216"/>
    </row>
    <row r="114" spans="1:6" ht="12.75">
      <c r="A114" s="215"/>
      <c r="F114" s="216"/>
    </row>
    <row r="115" spans="1:6" ht="12.75">
      <c r="A115" s="215"/>
      <c r="F115" s="216"/>
    </row>
    <row r="116" spans="1:6" ht="12.75">
      <c r="A116" s="215"/>
      <c r="F116" s="216"/>
    </row>
    <row r="117" spans="1:6" ht="12.75">
      <c r="A117" s="215"/>
      <c r="F117" s="216"/>
    </row>
    <row r="118" spans="1:6" ht="12.75">
      <c r="A118" s="215"/>
      <c r="F118" s="216"/>
    </row>
    <row r="119" spans="1:6" ht="12.75">
      <c r="A119" s="215"/>
      <c r="F119" s="216"/>
    </row>
    <row r="120" spans="1:6" ht="12.75">
      <c r="A120" s="215"/>
      <c r="F120" s="216"/>
    </row>
    <row r="121" spans="1:6" ht="12.75">
      <c r="A121" s="215"/>
      <c r="F121" s="216"/>
    </row>
    <row r="122" spans="1:6" ht="12.75">
      <c r="A122" s="215"/>
      <c r="F122" s="216"/>
    </row>
    <row r="123" spans="1:6" ht="12.75">
      <c r="A123" s="215"/>
      <c r="F123" s="216"/>
    </row>
    <row r="124" spans="1:6" ht="12.75">
      <c r="A124" s="215"/>
      <c r="F124" s="216"/>
    </row>
    <row r="125" spans="1:6" ht="12.75">
      <c r="A125" s="215"/>
      <c r="F125" s="216"/>
    </row>
    <row r="126" ht="12.75">
      <c r="A126" s="215"/>
    </row>
    <row r="127" spans="1:6" ht="12.75">
      <c r="A127" s="215"/>
      <c r="F127" s="216"/>
    </row>
    <row r="128" spans="1:6" ht="12.75">
      <c r="A128" s="215"/>
      <c r="C128" s="234"/>
      <c r="F128" s="216"/>
    </row>
    <row r="129" spans="1:6" ht="12.75">
      <c r="A129" s="215"/>
      <c r="C129" s="234"/>
      <c r="F129" s="216"/>
    </row>
    <row r="130" spans="1:6" ht="12.75">
      <c r="A130" s="215"/>
      <c r="F130" s="216"/>
    </row>
    <row r="131" spans="1:6" ht="12.75">
      <c r="A131" s="215"/>
      <c r="F131" s="216"/>
    </row>
    <row r="132" spans="1:6" ht="12.75">
      <c r="A132" s="215"/>
      <c r="F132" s="216"/>
    </row>
    <row r="133" spans="1:6" ht="12.75">
      <c r="A133" s="215"/>
      <c r="F133" s="216"/>
    </row>
    <row r="134" spans="1:6" ht="12.75">
      <c r="A134" s="215"/>
      <c r="F134" s="216"/>
    </row>
    <row r="135" spans="1:6" ht="12.75">
      <c r="A135" s="215"/>
      <c r="F135" s="216"/>
    </row>
    <row r="136" spans="1:6" ht="12.75">
      <c r="A136" s="215"/>
      <c r="F136" s="216"/>
    </row>
    <row r="137" spans="1:6" ht="12.75">
      <c r="A137" s="215"/>
      <c r="F137" s="216"/>
    </row>
    <row r="138" spans="1:6" ht="12.75">
      <c r="A138" s="215"/>
      <c r="F138" s="216"/>
    </row>
    <row r="139" spans="1:6" ht="12.75">
      <c r="A139" s="215"/>
      <c r="F139" s="216"/>
    </row>
    <row r="140" spans="1:6" ht="12.75">
      <c r="A140" s="215"/>
      <c r="F140" s="216"/>
    </row>
    <row r="141" spans="1:6" ht="12.75">
      <c r="A141" s="215"/>
      <c r="F141" s="216"/>
    </row>
    <row r="142" ht="12.75">
      <c r="A142" s="215"/>
    </row>
    <row r="143" spans="1:6" ht="12.75">
      <c r="A143" s="215"/>
      <c r="F143" s="216"/>
    </row>
    <row r="144" spans="1:6" ht="12.75">
      <c r="A144" s="215"/>
      <c r="F144" s="216"/>
    </row>
    <row r="145" spans="1:6" ht="12.75">
      <c r="A145" s="215"/>
      <c r="F145" s="216"/>
    </row>
    <row r="146" spans="1:6" ht="12.75">
      <c r="A146" s="215"/>
      <c r="F146" s="216"/>
    </row>
    <row r="147" spans="1:6" ht="12.75">
      <c r="A147" s="215"/>
      <c r="F147" s="216"/>
    </row>
    <row r="148" spans="1:6" ht="12.75">
      <c r="A148" s="215"/>
      <c r="F148" s="216"/>
    </row>
    <row r="149" spans="1:6" ht="12.75">
      <c r="A149" s="215"/>
      <c r="F149" s="216"/>
    </row>
    <row r="150" spans="1:6" ht="12.75">
      <c r="A150" s="215"/>
      <c r="F150" s="216"/>
    </row>
    <row r="151" spans="1:6" ht="12.75">
      <c r="A151" s="215"/>
      <c r="F151" s="216"/>
    </row>
    <row r="152" spans="1:6" ht="12.75">
      <c r="A152" s="215"/>
      <c r="F152" s="216"/>
    </row>
    <row r="153" spans="1:6" ht="12.75">
      <c r="A153" s="215"/>
      <c r="F153" s="216"/>
    </row>
    <row r="154" spans="1:6" ht="12.75">
      <c r="A154" s="215"/>
      <c r="F154" s="216"/>
    </row>
    <row r="155" spans="1:6" ht="12.75">
      <c r="A155" s="215"/>
      <c r="F155" s="216"/>
    </row>
    <row r="156" spans="1:6" ht="12.75">
      <c r="A156" s="215"/>
      <c r="F156" s="216"/>
    </row>
    <row r="157" spans="1:6" ht="12.75">
      <c r="A157" s="215"/>
      <c r="F157" s="216"/>
    </row>
    <row r="158" spans="1:6" ht="12.75">
      <c r="A158" s="215"/>
      <c r="F158" s="216"/>
    </row>
    <row r="159" spans="1:6" ht="12.75">
      <c r="A159" s="215"/>
      <c r="F159" s="216"/>
    </row>
    <row r="160" spans="1:6" ht="12.75">
      <c r="A160" s="215"/>
      <c r="F160" s="216"/>
    </row>
    <row r="161" spans="1:6" ht="12.75">
      <c r="A161" s="215"/>
      <c r="F161" s="216"/>
    </row>
    <row r="162" spans="1:6" ht="12.75">
      <c r="A162" s="215"/>
      <c r="F162" s="216"/>
    </row>
    <row r="163" spans="1:6" ht="12.75">
      <c r="A163" s="215"/>
      <c r="F163" s="216"/>
    </row>
    <row r="164" spans="1:6" ht="12.75">
      <c r="A164" s="215"/>
      <c r="F164" s="216"/>
    </row>
    <row r="165" spans="1:6" ht="12.75">
      <c r="A165" s="215"/>
      <c r="F165" s="216"/>
    </row>
    <row r="166" spans="1:6" ht="12.75">
      <c r="A166" s="215"/>
      <c r="F166" s="216"/>
    </row>
    <row r="167" spans="1:6" ht="12.75">
      <c r="A167" s="215"/>
      <c r="F167" s="216"/>
    </row>
    <row r="168" spans="1:6" ht="12.75">
      <c r="A168" s="215"/>
      <c r="F168" s="216"/>
    </row>
    <row r="169" spans="1:6" ht="12.75">
      <c r="A169" s="215"/>
      <c r="F169" s="216"/>
    </row>
    <row r="170" spans="1:6" ht="12.75">
      <c r="A170" s="215"/>
      <c r="F170" s="216"/>
    </row>
    <row r="171" spans="1:6" ht="12.75">
      <c r="A171" s="215"/>
      <c r="F171" s="216"/>
    </row>
    <row r="172" spans="1:6" ht="12.75">
      <c r="A172" s="215"/>
      <c r="F172" s="216"/>
    </row>
    <row r="173" spans="1:6" ht="12.75">
      <c r="A173" s="215"/>
      <c r="F173" s="216"/>
    </row>
    <row r="174" spans="1:6" ht="12.75">
      <c r="A174" s="215"/>
      <c r="F174" s="216"/>
    </row>
    <row r="175" spans="1:6" ht="12.75">
      <c r="A175" s="215"/>
      <c r="F175" s="216"/>
    </row>
    <row r="176" spans="1:6" ht="12.75">
      <c r="A176" s="215"/>
      <c r="F176" s="216"/>
    </row>
    <row r="177" spans="1:6" ht="12.75">
      <c r="A177" s="215"/>
      <c r="F177" s="216"/>
    </row>
    <row r="178" spans="1:6" ht="12.75">
      <c r="A178" s="215"/>
      <c r="F178" s="216"/>
    </row>
    <row r="179" spans="1:6" ht="12.75">
      <c r="A179" s="215"/>
      <c r="F179" s="216"/>
    </row>
    <row r="180" spans="1:6" ht="12.75">
      <c r="A180" s="215"/>
      <c r="F180" s="216"/>
    </row>
    <row r="181" spans="1:6" ht="12.75">
      <c r="A181" s="215"/>
      <c r="F181" s="216"/>
    </row>
    <row r="182" spans="1:6" ht="12.75">
      <c r="A182" s="215"/>
      <c r="F182" s="216"/>
    </row>
    <row r="183" spans="1:6" ht="12.75">
      <c r="A183" s="215"/>
      <c r="F183" s="216"/>
    </row>
    <row r="184" spans="1:6" ht="12.75">
      <c r="A184" s="215"/>
      <c r="F184" s="216"/>
    </row>
    <row r="185" spans="1:6" ht="12.75">
      <c r="A185" s="215"/>
      <c r="F185" s="216"/>
    </row>
    <row r="186" spans="1:6" ht="12.75">
      <c r="A186" s="215"/>
      <c r="F186" s="216"/>
    </row>
    <row r="187" spans="1:6" ht="12.75">
      <c r="A187" s="215"/>
      <c r="F187" s="216"/>
    </row>
    <row r="188" spans="1:6" ht="12.75">
      <c r="A188" s="215"/>
      <c r="F188" s="216"/>
    </row>
    <row r="189" spans="1:6" ht="12.75">
      <c r="A189" s="215"/>
      <c r="F189" s="216"/>
    </row>
    <row r="190" spans="1:6" ht="12.75">
      <c r="A190" s="215"/>
      <c r="F190" s="216"/>
    </row>
    <row r="191" spans="1:6" ht="12.75">
      <c r="A191" s="215"/>
      <c r="F191" s="216"/>
    </row>
    <row r="192" spans="1:6" ht="12.75">
      <c r="A192" s="215"/>
      <c r="F192" s="216"/>
    </row>
    <row r="193" spans="1:6" ht="12.75">
      <c r="A193" s="215"/>
      <c r="F193" s="216"/>
    </row>
    <row r="194" spans="1:6" ht="12.75">
      <c r="A194" s="215"/>
      <c r="F194" s="216"/>
    </row>
    <row r="195" spans="1:6" ht="12.75">
      <c r="A195" s="215"/>
      <c r="F195" s="216"/>
    </row>
    <row r="196" spans="1:6" ht="12.75">
      <c r="A196" s="215"/>
      <c r="F196" s="216"/>
    </row>
    <row r="197" spans="1:6" ht="12.75">
      <c r="A197" s="215"/>
      <c r="F197" s="216"/>
    </row>
    <row r="198" spans="1:6" ht="12.75">
      <c r="A198" s="215"/>
      <c r="F198" s="216"/>
    </row>
    <row r="199" spans="1:6" ht="12.75">
      <c r="A199" s="215"/>
      <c r="F199" s="216"/>
    </row>
    <row r="200" spans="1:6" ht="12.75">
      <c r="A200" s="215"/>
      <c r="F200" s="216"/>
    </row>
    <row r="201" spans="1:6" ht="12.75">
      <c r="A201" s="215"/>
      <c r="F201" s="216"/>
    </row>
    <row r="202" spans="1:6" ht="12.75">
      <c r="A202" s="215"/>
      <c r="F202" s="216"/>
    </row>
    <row r="203" spans="1:6" ht="12.75">
      <c r="A203" s="215"/>
      <c r="F203" s="216"/>
    </row>
    <row r="204" spans="1:6" ht="12.75">
      <c r="A204" s="215"/>
      <c r="F204" s="216"/>
    </row>
    <row r="205" spans="1:6" ht="12.75">
      <c r="A205" s="215"/>
      <c r="F205" s="216"/>
    </row>
    <row r="206" spans="1:6" ht="12.75">
      <c r="A206" s="215"/>
      <c r="F206" s="216"/>
    </row>
    <row r="207" spans="1:6" ht="12.75">
      <c r="A207" s="215"/>
      <c r="F207" s="216"/>
    </row>
    <row r="208" spans="1:6" ht="12.75">
      <c r="A208" s="215"/>
      <c r="F208" s="216"/>
    </row>
    <row r="209" spans="1:6" ht="12.75">
      <c r="A209" s="215"/>
      <c r="F209" s="216"/>
    </row>
    <row r="210" spans="1:6" ht="12.75">
      <c r="A210" s="215"/>
      <c r="F210" s="216"/>
    </row>
    <row r="211" ht="12.75">
      <c r="F211" s="216"/>
    </row>
    <row r="212" ht="12.75">
      <c r="F212" s="216"/>
    </row>
    <row r="213" ht="12.75">
      <c r="F213" s="216"/>
    </row>
    <row r="214" ht="12.75">
      <c r="F214" s="216"/>
    </row>
    <row r="215" ht="12.75">
      <c r="F215" s="216"/>
    </row>
    <row r="216" ht="12.75">
      <c r="F216" s="216"/>
    </row>
    <row r="217" ht="12.75">
      <c r="F217" s="216"/>
    </row>
    <row r="218" ht="12.75">
      <c r="F218" s="216"/>
    </row>
    <row r="219" ht="12.75">
      <c r="F219" s="216"/>
    </row>
    <row r="220" ht="12.75">
      <c r="F220" s="216"/>
    </row>
    <row r="221" ht="12.75">
      <c r="F221" s="216"/>
    </row>
    <row r="222" ht="12.75">
      <c r="F222" s="216"/>
    </row>
    <row r="223" ht="12.75">
      <c r="F223" s="216"/>
    </row>
    <row r="224" ht="12.75">
      <c r="F224" s="216"/>
    </row>
    <row r="225" ht="12.75">
      <c r="F225" s="216"/>
    </row>
    <row r="226" ht="12.75">
      <c r="F226" s="216"/>
    </row>
    <row r="227" ht="12.75">
      <c r="F227" s="216"/>
    </row>
    <row r="228" ht="12.75">
      <c r="F228" s="216"/>
    </row>
    <row r="229" ht="12.75">
      <c r="F229" s="216"/>
    </row>
    <row r="230" ht="12.75">
      <c r="F230" s="216"/>
    </row>
    <row r="231" ht="12.75">
      <c r="F231" s="216"/>
    </row>
    <row r="232" ht="12.75">
      <c r="F232" s="216"/>
    </row>
    <row r="233" ht="12.75">
      <c r="F233" s="216"/>
    </row>
    <row r="234" ht="12.75">
      <c r="F234" s="216"/>
    </row>
    <row r="235" ht="12.75">
      <c r="F235" s="216"/>
    </row>
    <row r="236" ht="12.75">
      <c r="F236" s="216"/>
    </row>
    <row r="237" ht="12.75">
      <c r="F237" s="216"/>
    </row>
    <row r="238" ht="12.75">
      <c r="F238" s="216"/>
    </row>
    <row r="239" ht="12.75">
      <c r="F239" s="216"/>
    </row>
    <row r="240" ht="12.75">
      <c r="F240" s="216"/>
    </row>
    <row r="241" ht="12.75">
      <c r="F241" s="216"/>
    </row>
    <row r="242" ht="12.75">
      <c r="F242" s="216"/>
    </row>
    <row r="243" ht="12.75">
      <c r="F243" s="216"/>
    </row>
    <row r="244" ht="12.75">
      <c r="F244" s="216"/>
    </row>
    <row r="245" ht="12.75">
      <c r="F245" s="216"/>
    </row>
    <row r="246" ht="12.75">
      <c r="F246" s="216"/>
    </row>
    <row r="247" ht="12.75">
      <c r="F247" s="216"/>
    </row>
    <row r="248" ht="12.75">
      <c r="F248" s="216"/>
    </row>
    <row r="249" ht="12.75">
      <c r="F249" s="216"/>
    </row>
    <row r="250" ht="12.75">
      <c r="F250" s="216"/>
    </row>
    <row r="251" ht="12.75">
      <c r="F251" s="216"/>
    </row>
    <row r="252" ht="12.75">
      <c r="F252" s="216"/>
    </row>
    <row r="253" ht="12.75">
      <c r="F253" s="216"/>
    </row>
    <row r="254" ht="12.75">
      <c r="F254" s="216"/>
    </row>
    <row r="255" ht="12.75">
      <c r="F255" s="216"/>
    </row>
    <row r="256" ht="12.75">
      <c r="F256" s="216"/>
    </row>
    <row r="257" ht="12.75">
      <c r="F257" s="216"/>
    </row>
    <row r="258" ht="12.75">
      <c r="F258" s="216"/>
    </row>
    <row r="259" ht="12.75">
      <c r="F259" s="216"/>
    </row>
    <row r="260" ht="12.75">
      <c r="F260" s="216"/>
    </row>
    <row r="261" ht="12.75">
      <c r="F261" s="216"/>
    </row>
    <row r="262" ht="12.75">
      <c r="F262" s="216"/>
    </row>
    <row r="263" ht="12.75">
      <c r="F263" s="216"/>
    </row>
    <row r="264" ht="12.75">
      <c r="F264" s="216"/>
    </row>
    <row r="265" ht="12.75">
      <c r="F265" s="216"/>
    </row>
    <row r="266" ht="12.75">
      <c r="F266" s="216"/>
    </row>
    <row r="267" ht="12.75">
      <c r="F267" s="216"/>
    </row>
    <row r="268" ht="12.75">
      <c r="F268" s="216"/>
    </row>
    <row r="269" ht="12.75">
      <c r="F269" s="216"/>
    </row>
    <row r="270" ht="12.75">
      <c r="F270" s="216"/>
    </row>
    <row r="271" ht="12.75">
      <c r="F271" s="216"/>
    </row>
    <row r="272" ht="12.75">
      <c r="F272" s="216"/>
    </row>
    <row r="273" ht="12.75">
      <c r="F273" s="216"/>
    </row>
    <row r="274" ht="12.75">
      <c r="F274" s="216"/>
    </row>
    <row r="275" ht="12.75">
      <c r="F275" s="216"/>
    </row>
    <row r="276" ht="12.75">
      <c r="F276" s="216"/>
    </row>
    <row r="277" ht="12.75">
      <c r="F277" s="216"/>
    </row>
    <row r="278" ht="12.75">
      <c r="F278" s="216"/>
    </row>
    <row r="279" ht="12.75">
      <c r="F279" s="216"/>
    </row>
    <row r="280" ht="12.75">
      <c r="F280" s="216"/>
    </row>
    <row r="281" ht="12.75">
      <c r="F281" s="216"/>
    </row>
    <row r="282" ht="12.75">
      <c r="F282" s="216"/>
    </row>
    <row r="283" ht="12.75">
      <c r="F283" s="216"/>
    </row>
    <row r="284" ht="12.75">
      <c r="F284" s="216"/>
    </row>
    <row r="285" ht="12.75">
      <c r="F285" s="216"/>
    </row>
    <row r="286" ht="12.75">
      <c r="F286" s="216"/>
    </row>
    <row r="287" ht="12.75">
      <c r="F287" s="216"/>
    </row>
    <row r="288" ht="12.75">
      <c r="F288" s="216"/>
    </row>
    <row r="289" ht="12.75">
      <c r="F289" s="216"/>
    </row>
    <row r="290" ht="12.75">
      <c r="F290" s="216"/>
    </row>
    <row r="291" ht="12.75">
      <c r="F291" s="216"/>
    </row>
    <row r="292" ht="12.75">
      <c r="F292" s="216"/>
    </row>
    <row r="293" ht="12.75">
      <c r="F293" s="216"/>
    </row>
    <row r="294" ht="12.75">
      <c r="F294" s="216"/>
    </row>
    <row r="295" ht="12.75">
      <c r="F295" s="216"/>
    </row>
    <row r="296" ht="12.75">
      <c r="F296" s="216"/>
    </row>
    <row r="297" ht="12.75">
      <c r="F297" s="216"/>
    </row>
    <row r="298" ht="12.75">
      <c r="F298" s="216"/>
    </row>
    <row r="299" ht="12.75">
      <c r="F299" s="216"/>
    </row>
    <row r="300" ht="12.75">
      <c r="F300" s="216"/>
    </row>
    <row r="301" ht="12.75">
      <c r="F301" s="216"/>
    </row>
    <row r="302" ht="12.75">
      <c r="F302" s="216"/>
    </row>
    <row r="303" ht="12.75">
      <c r="F303" s="216"/>
    </row>
    <row r="304" ht="12.75">
      <c r="F304" s="216"/>
    </row>
    <row r="305" ht="12.75">
      <c r="F305" s="216"/>
    </row>
    <row r="306" ht="12.75">
      <c r="F306" s="216"/>
    </row>
    <row r="307" ht="12.75">
      <c r="F307" s="216"/>
    </row>
    <row r="308" ht="12.75">
      <c r="F308" s="216"/>
    </row>
    <row r="309" ht="12.75">
      <c r="F309" s="216"/>
    </row>
    <row r="310" ht="12.75">
      <c r="F310" s="216"/>
    </row>
    <row r="311" ht="12.75">
      <c r="F311" s="216"/>
    </row>
    <row r="312" ht="12.75">
      <c r="F312" s="216"/>
    </row>
    <row r="313" ht="12.75">
      <c r="F313" s="216"/>
    </row>
    <row r="314" ht="12.75">
      <c r="F314" s="216"/>
    </row>
    <row r="315" ht="12.75">
      <c r="F315" s="216"/>
    </row>
    <row r="316" ht="12.75">
      <c r="F316" s="216"/>
    </row>
    <row r="317" ht="12.75">
      <c r="F317" s="216"/>
    </row>
    <row r="318" ht="12.75">
      <c r="F318" s="216"/>
    </row>
    <row r="319" ht="12.75">
      <c r="F319" s="216"/>
    </row>
    <row r="320" ht="12.75">
      <c r="F320" s="216"/>
    </row>
    <row r="321" ht="12.75">
      <c r="F321" s="216"/>
    </row>
    <row r="322" ht="12.75">
      <c r="F322" s="216"/>
    </row>
    <row r="323" ht="12.75">
      <c r="F323" s="216"/>
    </row>
    <row r="324" ht="12.75">
      <c r="F324" s="216"/>
    </row>
    <row r="325" ht="12.75">
      <c r="F325" s="216"/>
    </row>
    <row r="326" ht="12.75">
      <c r="F326" s="216"/>
    </row>
    <row r="327" ht="12.75">
      <c r="F327" s="216"/>
    </row>
    <row r="328" ht="12.75">
      <c r="F328" s="216"/>
    </row>
    <row r="329" ht="12.75">
      <c r="F329" s="216"/>
    </row>
    <row r="330" ht="12.75">
      <c r="F330" s="216"/>
    </row>
    <row r="331" ht="12.75">
      <c r="F331" s="216"/>
    </row>
    <row r="332" ht="12.75">
      <c r="F332" s="216"/>
    </row>
    <row r="333" ht="12.75">
      <c r="F333" s="216"/>
    </row>
    <row r="334" ht="12.75">
      <c r="F334" s="216"/>
    </row>
    <row r="335" ht="12.75">
      <c r="F335" s="216"/>
    </row>
    <row r="336" ht="12.75">
      <c r="F336" s="216"/>
    </row>
    <row r="337" ht="12.75">
      <c r="F337" s="216"/>
    </row>
    <row r="338" ht="12.75">
      <c r="F338" s="216"/>
    </row>
    <row r="339" ht="12.75">
      <c r="F339" s="216"/>
    </row>
    <row r="340" ht="12.75">
      <c r="F340" s="216"/>
    </row>
    <row r="341" ht="12.75">
      <c r="F341" s="216"/>
    </row>
    <row r="342" ht="12.75">
      <c r="F342" s="216"/>
    </row>
    <row r="343" ht="12.75">
      <c r="F343" s="216"/>
    </row>
    <row r="344" ht="12.75">
      <c r="F344" s="216"/>
    </row>
    <row r="345" ht="12.75">
      <c r="F345" s="216"/>
    </row>
    <row r="346" ht="12.75">
      <c r="F346" s="216"/>
    </row>
    <row r="347" ht="12.75">
      <c r="F347" s="216"/>
    </row>
    <row r="348" ht="12.75">
      <c r="F348" s="216"/>
    </row>
    <row r="349" ht="12.75">
      <c r="F349" s="216"/>
    </row>
    <row r="350" ht="12.75">
      <c r="F350" s="216"/>
    </row>
    <row r="351" ht="12.75">
      <c r="F351" s="216"/>
    </row>
    <row r="352" ht="12.75">
      <c r="F352" s="216"/>
    </row>
    <row r="353" ht="12.75">
      <c r="F353" s="216"/>
    </row>
    <row r="354" ht="12.75">
      <c r="F354" s="216"/>
    </row>
    <row r="355" ht="12.75">
      <c r="F355" s="216"/>
    </row>
    <row r="356" ht="12.75">
      <c r="F356" s="216"/>
    </row>
    <row r="357" ht="12.75">
      <c r="F357" s="216"/>
    </row>
    <row r="358" ht="12.75">
      <c r="F358" s="216"/>
    </row>
    <row r="359" ht="12.75">
      <c r="F359" s="216"/>
    </row>
    <row r="360" ht="12.75">
      <c r="F360" s="216"/>
    </row>
    <row r="361" ht="12.75">
      <c r="F361" s="216"/>
    </row>
    <row r="362" ht="12.75">
      <c r="F362" s="216"/>
    </row>
    <row r="363" ht="12.75">
      <c r="F363" s="216"/>
    </row>
    <row r="364" ht="12.75">
      <c r="F364" s="216"/>
    </row>
    <row r="365" ht="12.75">
      <c r="F365" s="216"/>
    </row>
    <row r="366" ht="12.75">
      <c r="F366" s="216"/>
    </row>
    <row r="367" ht="12.75">
      <c r="F367" s="216"/>
    </row>
    <row r="368" ht="12.75">
      <c r="F368" s="216"/>
    </row>
    <row r="369" ht="12.75">
      <c r="F369" s="216"/>
    </row>
    <row r="370" ht="12.75">
      <c r="F370" s="216"/>
    </row>
    <row r="371" ht="12.75">
      <c r="F371" s="216"/>
    </row>
    <row r="372" ht="12.75">
      <c r="F372" s="216"/>
    </row>
    <row r="373" ht="12.75">
      <c r="F373" s="216"/>
    </row>
    <row r="374" ht="12.75">
      <c r="F374" s="216"/>
    </row>
    <row r="375" ht="12.75">
      <c r="F375" s="216"/>
    </row>
    <row r="376" ht="12.75">
      <c r="F376" s="216"/>
    </row>
    <row r="377" ht="12.75">
      <c r="F377" s="216"/>
    </row>
    <row r="378" ht="12.75">
      <c r="F378" s="216"/>
    </row>
    <row r="379" ht="12.75">
      <c r="F379" s="216"/>
    </row>
    <row r="380" ht="12.75">
      <c r="F380" s="216"/>
    </row>
    <row r="381" ht="12.75">
      <c r="F381" s="216"/>
    </row>
    <row r="382" ht="12.75">
      <c r="F382" s="216"/>
    </row>
    <row r="383" ht="12.75">
      <c r="F383" s="216"/>
    </row>
    <row r="384" ht="12.75">
      <c r="F384" s="216"/>
    </row>
    <row r="385" ht="12.75">
      <c r="F385" s="216"/>
    </row>
    <row r="386" ht="12.75">
      <c r="F386" s="216"/>
    </row>
    <row r="387" ht="12.75">
      <c r="F387" s="216"/>
    </row>
    <row r="388" ht="12.75">
      <c r="F388" s="216"/>
    </row>
    <row r="389" ht="12.75">
      <c r="F389" s="216"/>
    </row>
    <row r="390" ht="12.75">
      <c r="F390" s="216"/>
    </row>
    <row r="391" ht="12.75">
      <c r="F391" s="216"/>
    </row>
    <row r="392" ht="12.75">
      <c r="F392" s="216"/>
    </row>
    <row r="393" ht="12.75">
      <c r="F393" s="216"/>
    </row>
    <row r="394" ht="12.75">
      <c r="F394" s="216"/>
    </row>
    <row r="395" ht="12.75">
      <c r="F395" s="216"/>
    </row>
    <row r="396" ht="12.75">
      <c r="F396" s="216"/>
    </row>
    <row r="397" ht="12.75">
      <c r="F397" s="216"/>
    </row>
    <row r="398" ht="12.75">
      <c r="F398" s="216"/>
    </row>
    <row r="399" ht="12.75">
      <c r="F399" s="216"/>
    </row>
    <row r="400" ht="12.75">
      <c r="F400" s="216"/>
    </row>
    <row r="401" ht="12.75">
      <c r="F401" s="216"/>
    </row>
    <row r="402" ht="12.75">
      <c r="F402" s="216"/>
    </row>
    <row r="403" ht="12.75">
      <c r="F403" s="216"/>
    </row>
    <row r="404" ht="12.75">
      <c r="F404" s="216"/>
    </row>
    <row r="405" ht="12.75">
      <c r="F405" s="216"/>
    </row>
    <row r="406" ht="12.75">
      <c r="F406" s="216"/>
    </row>
    <row r="407" ht="12.75">
      <c r="F407" s="216"/>
    </row>
    <row r="408" ht="12.75">
      <c r="F408" s="216"/>
    </row>
    <row r="409" ht="12.75">
      <c r="F409" s="216"/>
    </row>
    <row r="410" ht="12.75">
      <c r="F410" s="216"/>
    </row>
    <row r="411" ht="12.75">
      <c r="F411" s="216"/>
    </row>
    <row r="412" ht="12.75">
      <c r="F412" s="216"/>
    </row>
    <row r="413" ht="12.75">
      <c r="F413" s="216"/>
    </row>
    <row r="414" ht="12.75">
      <c r="F414" s="216"/>
    </row>
    <row r="415" ht="12.75">
      <c r="F415" s="216"/>
    </row>
    <row r="416" ht="12.75">
      <c r="F416" s="216"/>
    </row>
    <row r="417" ht="12.75">
      <c r="F417" s="216"/>
    </row>
    <row r="418" ht="12.75">
      <c r="F418" s="216"/>
    </row>
    <row r="419" ht="12.75">
      <c r="F419" s="216"/>
    </row>
    <row r="420" ht="12.75">
      <c r="F420" s="216"/>
    </row>
    <row r="421" ht="12.75">
      <c r="F421" s="216"/>
    </row>
    <row r="422" ht="12.75">
      <c r="F422" s="216"/>
    </row>
    <row r="423" ht="12.75">
      <c r="F423" s="216"/>
    </row>
    <row r="424" ht="12.75">
      <c r="F424" s="216"/>
    </row>
    <row r="425" ht="12.75">
      <c r="F425" s="216"/>
    </row>
    <row r="426" ht="12.75">
      <c r="F426" s="216"/>
    </row>
    <row r="427" ht="12.75">
      <c r="F427" s="216"/>
    </row>
    <row r="428" ht="12.75">
      <c r="F428" s="216"/>
    </row>
    <row r="429" ht="12.75">
      <c r="F429" s="216"/>
    </row>
    <row r="430" ht="12.75">
      <c r="F430" s="216"/>
    </row>
    <row r="431" ht="12.75">
      <c r="F431" s="216"/>
    </row>
    <row r="432" ht="12.75">
      <c r="F432" s="216"/>
    </row>
    <row r="433" ht="12.75">
      <c r="F433" s="216"/>
    </row>
    <row r="434" ht="12.75">
      <c r="F434" s="216"/>
    </row>
    <row r="435" ht="12.75">
      <c r="F435" s="216"/>
    </row>
    <row r="436" ht="12.75">
      <c r="F436" s="216"/>
    </row>
    <row r="437" ht="12.75">
      <c r="F437" s="216"/>
    </row>
    <row r="438" ht="12.75">
      <c r="F438" s="216"/>
    </row>
    <row r="439" ht="12.75">
      <c r="F439" s="216"/>
    </row>
    <row r="440" ht="12.75">
      <c r="F440" s="216"/>
    </row>
    <row r="441" ht="12.75">
      <c r="F441" s="216"/>
    </row>
    <row r="442" ht="12.75">
      <c r="F442" s="216"/>
    </row>
    <row r="443" ht="12.75">
      <c r="F443" s="216"/>
    </row>
    <row r="444" ht="12.75">
      <c r="F444" s="216"/>
    </row>
    <row r="445" ht="12.75">
      <c r="F445" s="216"/>
    </row>
    <row r="446" ht="12.75">
      <c r="F446" s="216"/>
    </row>
    <row r="447" ht="12.75">
      <c r="F447" s="216"/>
    </row>
    <row r="448" ht="12.75">
      <c r="F448" s="216"/>
    </row>
    <row r="449" ht="12.75">
      <c r="F449" s="216"/>
    </row>
    <row r="450" ht="12.75">
      <c r="F450" s="216"/>
    </row>
    <row r="451" ht="12.75">
      <c r="F451" s="216"/>
    </row>
    <row r="452" ht="12.75">
      <c r="F452" s="216"/>
    </row>
    <row r="453" ht="12.75">
      <c r="F453" s="216"/>
    </row>
    <row r="454" ht="12.75">
      <c r="F454" s="216"/>
    </row>
    <row r="455" ht="12.75">
      <c r="F455" s="216"/>
    </row>
    <row r="456" ht="12.75">
      <c r="F456" s="216"/>
    </row>
    <row r="457" ht="12.75">
      <c r="F457" s="216"/>
    </row>
    <row r="458" ht="12.75">
      <c r="F458" s="216"/>
    </row>
    <row r="459" ht="12.75">
      <c r="F459" s="216"/>
    </row>
    <row r="460" ht="12.75">
      <c r="F460" s="216"/>
    </row>
    <row r="461" ht="12.75">
      <c r="F461" s="216"/>
    </row>
    <row r="462" ht="12.75">
      <c r="F462" s="216"/>
    </row>
    <row r="463" ht="12.75">
      <c r="F463" s="216"/>
    </row>
    <row r="464" ht="12.75">
      <c r="F464" s="216"/>
    </row>
    <row r="465" ht="12.75">
      <c r="F465" s="216"/>
    </row>
    <row r="466" ht="12.75">
      <c r="F466" s="216"/>
    </row>
    <row r="467" ht="12.75">
      <c r="F467" s="216"/>
    </row>
    <row r="468" ht="12.75">
      <c r="F468" s="216"/>
    </row>
    <row r="469" ht="12.75">
      <c r="F469" s="216"/>
    </row>
    <row r="470" ht="12.75">
      <c r="F470" s="216"/>
    </row>
    <row r="471" ht="12.75">
      <c r="F471" s="216"/>
    </row>
    <row r="472" ht="12.75">
      <c r="F472" s="216"/>
    </row>
    <row r="473" ht="12.75">
      <c r="F473" s="216"/>
    </row>
    <row r="474" ht="12.75">
      <c r="F474" s="216"/>
    </row>
    <row r="475" ht="12.75">
      <c r="F475" s="216"/>
    </row>
    <row r="476" ht="12.75">
      <c r="F476" s="216"/>
    </row>
    <row r="477" ht="12.75">
      <c r="F477" s="216"/>
    </row>
    <row r="478" ht="12.75">
      <c r="F478" s="216"/>
    </row>
    <row r="479" ht="12.75">
      <c r="F479" s="216"/>
    </row>
    <row r="480" ht="12.75">
      <c r="F480" s="216"/>
    </row>
    <row r="481" ht="12.75">
      <c r="F481" s="216"/>
    </row>
    <row r="482" ht="12.75">
      <c r="F482" s="216"/>
    </row>
    <row r="483" ht="12.75">
      <c r="F483" s="216"/>
    </row>
    <row r="484" ht="12.75">
      <c r="F484" s="216"/>
    </row>
    <row r="485" ht="12.75">
      <c r="F485" s="216"/>
    </row>
    <row r="486" ht="12.75">
      <c r="F486" s="216"/>
    </row>
    <row r="487" ht="12.75">
      <c r="F487" s="216"/>
    </row>
    <row r="488" ht="12.75">
      <c r="F488" s="216"/>
    </row>
    <row r="489" ht="12.75">
      <c r="F489" s="216"/>
    </row>
    <row r="490" ht="12.75">
      <c r="F490" s="216"/>
    </row>
    <row r="491" ht="12.75">
      <c r="F491" s="216"/>
    </row>
    <row r="492" ht="12.75">
      <c r="F492" s="216"/>
    </row>
    <row r="493" ht="12.75">
      <c r="F493" s="216"/>
    </row>
    <row r="494" ht="12.75">
      <c r="F494" s="216"/>
    </row>
    <row r="495" ht="12.75">
      <c r="F495" s="216"/>
    </row>
    <row r="496" ht="12.75">
      <c r="F496" s="216"/>
    </row>
    <row r="497" ht="12.75">
      <c r="F497" s="216"/>
    </row>
    <row r="498" ht="12.75">
      <c r="F498" s="216"/>
    </row>
    <row r="499" ht="12.75">
      <c r="F499" s="216"/>
    </row>
    <row r="500" ht="12.75">
      <c r="F500" s="216"/>
    </row>
    <row r="501" ht="12.75">
      <c r="F501" s="216"/>
    </row>
    <row r="502" ht="12.75">
      <c r="F502" s="216"/>
    </row>
    <row r="503" ht="12.75">
      <c r="F503" s="216"/>
    </row>
    <row r="504" ht="12.75">
      <c r="F504" s="216"/>
    </row>
    <row r="505" ht="12.75">
      <c r="F505" s="216"/>
    </row>
    <row r="506" ht="12.75">
      <c r="F506" s="216"/>
    </row>
    <row r="507" ht="12.75">
      <c r="F507" s="216"/>
    </row>
    <row r="508" ht="12.75">
      <c r="F508" s="216"/>
    </row>
    <row r="509" ht="12.75">
      <c r="F509" s="216"/>
    </row>
    <row r="510" ht="12.75">
      <c r="F510" s="216"/>
    </row>
    <row r="511" ht="12.75">
      <c r="F511" s="216"/>
    </row>
    <row r="512" ht="12.75">
      <c r="F512" s="216"/>
    </row>
    <row r="513" ht="12.75">
      <c r="F513" s="216"/>
    </row>
    <row r="514" ht="12.75">
      <c r="F514" s="216"/>
    </row>
    <row r="515" ht="12.75">
      <c r="F515" s="216"/>
    </row>
    <row r="516" ht="12.75">
      <c r="F516" s="216"/>
    </row>
    <row r="517" ht="12.75">
      <c r="F517" s="216"/>
    </row>
    <row r="518" ht="12.75">
      <c r="F518" s="216"/>
    </row>
    <row r="519" ht="12.75">
      <c r="F519" s="216"/>
    </row>
    <row r="520" ht="12.75">
      <c r="F520" s="216"/>
    </row>
    <row r="521" ht="12.75">
      <c r="F521" s="216"/>
    </row>
    <row r="522" ht="12.75">
      <c r="F522" s="216"/>
    </row>
    <row r="523" ht="12.75">
      <c r="F523" s="216"/>
    </row>
    <row r="524" ht="12.75">
      <c r="F524" s="216"/>
    </row>
    <row r="525" ht="12.75">
      <c r="F525" s="216"/>
    </row>
    <row r="526" ht="12.75">
      <c r="F526" s="216"/>
    </row>
    <row r="527" ht="12.75">
      <c r="F527" s="216"/>
    </row>
    <row r="528" ht="12.75">
      <c r="F528" s="216"/>
    </row>
    <row r="529" ht="12.75">
      <c r="F529" s="216"/>
    </row>
    <row r="530" ht="12.75">
      <c r="F530" s="216"/>
    </row>
    <row r="531" ht="12.75">
      <c r="F531" s="216"/>
    </row>
    <row r="532" ht="12.75">
      <c r="F532" s="216"/>
    </row>
    <row r="533" ht="12.75">
      <c r="F533" s="216"/>
    </row>
    <row r="534" ht="12.75">
      <c r="F534" s="216"/>
    </row>
    <row r="535" ht="12.75">
      <c r="F535" s="216"/>
    </row>
    <row r="536" ht="12.75">
      <c r="F536" s="216"/>
    </row>
    <row r="537" ht="12.75">
      <c r="F537" s="216"/>
    </row>
    <row r="538" ht="12.75">
      <c r="F538" s="216"/>
    </row>
    <row r="539" ht="12.75">
      <c r="F539" s="216"/>
    </row>
    <row r="540" ht="12.75">
      <c r="F540" s="216"/>
    </row>
    <row r="541" ht="12.75">
      <c r="F541" s="216"/>
    </row>
    <row r="542" ht="12.75">
      <c r="F542" s="216"/>
    </row>
    <row r="543" ht="12.75">
      <c r="F543" s="216"/>
    </row>
    <row r="544" ht="12.75">
      <c r="F544" s="216"/>
    </row>
    <row r="545" ht="12.75">
      <c r="F545" s="216"/>
    </row>
    <row r="546" ht="12.75">
      <c r="F546" s="216"/>
    </row>
    <row r="547" ht="12.75">
      <c r="F547" s="216"/>
    </row>
    <row r="548" ht="12.75">
      <c r="F548" s="216"/>
    </row>
    <row r="549" ht="12.75">
      <c r="F549" s="216"/>
    </row>
    <row r="550" ht="12.75">
      <c r="F550" s="216"/>
    </row>
    <row r="551" ht="12.75">
      <c r="F551" s="216"/>
    </row>
    <row r="552" ht="12.75">
      <c r="F552" s="216"/>
    </row>
    <row r="553" ht="12.75">
      <c r="F553" s="216"/>
    </row>
    <row r="554" ht="12.75">
      <c r="F554" s="216"/>
    </row>
    <row r="555" ht="12.75">
      <c r="F555" s="216"/>
    </row>
    <row r="556" ht="12.75">
      <c r="F556" s="216"/>
    </row>
    <row r="557" ht="12.75">
      <c r="F557" s="216"/>
    </row>
    <row r="558" ht="12.75">
      <c r="F558" s="216"/>
    </row>
    <row r="559" ht="12.75">
      <c r="F559" s="216"/>
    </row>
    <row r="560" ht="12.75">
      <c r="F560" s="216"/>
    </row>
    <row r="561" ht="12.75">
      <c r="F561" s="216"/>
    </row>
    <row r="562" ht="12.75">
      <c r="F562" s="216"/>
    </row>
    <row r="563" ht="12.75">
      <c r="F563" s="216"/>
    </row>
    <row r="564" ht="12.75">
      <c r="F564" s="216"/>
    </row>
    <row r="565" ht="12.75">
      <c r="F565" s="216"/>
    </row>
    <row r="566" ht="12.75">
      <c r="F566" s="216"/>
    </row>
    <row r="567" ht="12.75">
      <c r="F567" s="216"/>
    </row>
    <row r="568" ht="12.75">
      <c r="F568" s="216"/>
    </row>
    <row r="569" ht="12.75">
      <c r="F569" s="216"/>
    </row>
    <row r="570" ht="12.75">
      <c r="F570" s="216"/>
    </row>
    <row r="571" ht="12.75">
      <c r="F571" s="216"/>
    </row>
    <row r="572" ht="12.75">
      <c r="F572" s="216"/>
    </row>
    <row r="573" ht="12.75">
      <c r="F573" s="216"/>
    </row>
    <row r="574" ht="12.75">
      <c r="F574" s="216"/>
    </row>
    <row r="575" ht="12.75">
      <c r="F575" s="216"/>
    </row>
    <row r="576" ht="12.75">
      <c r="F576" s="216"/>
    </row>
    <row r="577" ht="12.75">
      <c r="F577" s="216"/>
    </row>
    <row r="578" ht="12.75">
      <c r="F578" s="216"/>
    </row>
    <row r="579" ht="12.75">
      <c r="F579" s="216"/>
    </row>
    <row r="580" ht="12.75">
      <c r="F580" s="216"/>
    </row>
    <row r="581" ht="12.75">
      <c r="F581" s="216"/>
    </row>
    <row r="582" ht="12.75">
      <c r="F582" s="216"/>
    </row>
    <row r="583" ht="12.75">
      <c r="F583" s="216"/>
    </row>
    <row r="584" ht="12.75">
      <c r="F584" s="216"/>
    </row>
    <row r="585" ht="12.75">
      <c r="F585" s="216"/>
    </row>
    <row r="586" ht="12.75">
      <c r="F586" s="216"/>
    </row>
    <row r="587" ht="12.75">
      <c r="F587" s="216"/>
    </row>
    <row r="588" ht="12.75">
      <c r="F588" s="216"/>
    </row>
    <row r="589" ht="12.75">
      <c r="F589" s="216"/>
    </row>
    <row r="590" ht="12.75">
      <c r="F590" s="216"/>
    </row>
    <row r="591" ht="12.75">
      <c r="F591" s="216"/>
    </row>
    <row r="592" ht="12.75">
      <c r="F592" s="216"/>
    </row>
    <row r="593" ht="12.75">
      <c r="F593" s="216"/>
    </row>
    <row r="594" ht="12.75">
      <c r="F594" s="216"/>
    </row>
    <row r="595" ht="12.75">
      <c r="F595" s="216"/>
    </row>
    <row r="596" ht="12.75">
      <c r="F596" s="216"/>
    </row>
    <row r="597" ht="12.75">
      <c r="F597" s="216"/>
    </row>
    <row r="598" ht="12.75">
      <c r="F598" s="216"/>
    </row>
    <row r="599" ht="12.75">
      <c r="F599" s="216"/>
    </row>
    <row r="600" ht="12.75">
      <c r="F600" s="216"/>
    </row>
    <row r="601" ht="12.75">
      <c r="F601" s="216"/>
    </row>
    <row r="602" ht="12.75">
      <c r="F602" s="216"/>
    </row>
    <row r="603" ht="12.75">
      <c r="F603" s="216"/>
    </row>
    <row r="604" ht="12.75">
      <c r="F604" s="216"/>
    </row>
    <row r="605" ht="12.75">
      <c r="F605" s="216"/>
    </row>
    <row r="606" ht="12.75">
      <c r="F606" s="216"/>
    </row>
    <row r="607" ht="12.75">
      <c r="F607" s="216"/>
    </row>
    <row r="608" ht="12.75">
      <c r="F608" s="216"/>
    </row>
    <row r="609" ht="12.75">
      <c r="F609" s="216"/>
    </row>
    <row r="610" ht="12.75">
      <c r="F610" s="216"/>
    </row>
    <row r="611" ht="12.75">
      <c r="F611" s="216"/>
    </row>
    <row r="612" ht="12.75">
      <c r="F612" s="216"/>
    </row>
    <row r="613" ht="12.75">
      <c r="F613" s="216"/>
    </row>
    <row r="614" ht="12.75">
      <c r="F614" s="216"/>
    </row>
    <row r="615" ht="12.75">
      <c r="F615" s="216"/>
    </row>
    <row r="616" ht="12.75">
      <c r="F616" s="216"/>
    </row>
    <row r="617" ht="12.75">
      <c r="F617" s="216"/>
    </row>
    <row r="618" ht="12.75">
      <c r="F618" s="216"/>
    </row>
    <row r="619" ht="12.75">
      <c r="F619" s="216"/>
    </row>
    <row r="620" ht="12.75">
      <c r="F620" s="216"/>
    </row>
    <row r="621" ht="12.75">
      <c r="F621" s="216"/>
    </row>
    <row r="622" ht="12.75">
      <c r="F622" s="216"/>
    </row>
    <row r="623" ht="12.75">
      <c r="F623" s="216"/>
    </row>
    <row r="624" ht="12.75">
      <c r="F624" s="216"/>
    </row>
    <row r="625" ht="12.75">
      <c r="F625" s="216"/>
    </row>
    <row r="626" ht="12.75">
      <c r="F626" s="216"/>
    </row>
    <row r="627" ht="12.75">
      <c r="F627" s="216"/>
    </row>
    <row r="628" ht="12.75">
      <c r="F628" s="216"/>
    </row>
    <row r="629" ht="12.75">
      <c r="F629" s="216"/>
    </row>
    <row r="630" ht="12.75">
      <c r="F630" s="216"/>
    </row>
    <row r="631" ht="12.75">
      <c r="F631" s="216"/>
    </row>
    <row r="632" ht="12.75">
      <c r="F632" s="216"/>
    </row>
    <row r="633" ht="12.75">
      <c r="F633" s="216"/>
    </row>
    <row r="634" ht="12.75">
      <c r="F634" s="216"/>
    </row>
    <row r="635" ht="12.75">
      <c r="F635" s="216"/>
    </row>
    <row r="636" ht="12.75">
      <c r="F636" s="216"/>
    </row>
    <row r="637" ht="12.75">
      <c r="F637" s="216"/>
    </row>
    <row r="638" ht="12.75">
      <c r="F638" s="216"/>
    </row>
    <row r="639" ht="12.75">
      <c r="F639" s="216"/>
    </row>
    <row r="640" ht="12.75">
      <c r="F640" s="216"/>
    </row>
    <row r="641" ht="12.75">
      <c r="F641" s="216"/>
    </row>
    <row r="642" ht="12.75">
      <c r="F642" s="216"/>
    </row>
    <row r="643" ht="12.75">
      <c r="F643" s="216"/>
    </row>
    <row r="644" ht="12.75">
      <c r="F644" s="216"/>
    </row>
    <row r="645" ht="12.75">
      <c r="F645" s="216"/>
    </row>
    <row r="646" ht="12.75">
      <c r="F646" s="216"/>
    </row>
    <row r="647" ht="12.75">
      <c r="F647" s="216"/>
    </row>
    <row r="648" ht="12.75">
      <c r="F648" s="216"/>
    </row>
    <row r="649" ht="12.75">
      <c r="F649" s="216"/>
    </row>
    <row r="650" ht="12.75">
      <c r="F650" s="216"/>
    </row>
    <row r="651" ht="12.75">
      <c r="F651" s="216"/>
    </row>
    <row r="652" ht="12.75">
      <c r="F652" s="216"/>
    </row>
    <row r="653" ht="12.75">
      <c r="F653" s="216"/>
    </row>
    <row r="654" ht="12.75">
      <c r="F654" s="216"/>
    </row>
    <row r="655" ht="12.75">
      <c r="F655" s="216"/>
    </row>
    <row r="656" ht="12.75">
      <c r="F656" s="216"/>
    </row>
    <row r="657" ht="12.75">
      <c r="F657" s="216"/>
    </row>
    <row r="658" ht="12.75">
      <c r="F658" s="216"/>
    </row>
    <row r="659" ht="12.75">
      <c r="F659" s="216"/>
    </row>
    <row r="660" ht="12.75">
      <c r="F660" s="216"/>
    </row>
    <row r="661" ht="12.75">
      <c r="F661" s="216"/>
    </row>
    <row r="662" ht="12.75">
      <c r="F662" s="216"/>
    </row>
    <row r="663" ht="12.75">
      <c r="F663" s="216"/>
    </row>
    <row r="664" ht="12.75">
      <c r="F664" s="216"/>
    </row>
    <row r="665" ht="12.75">
      <c r="F665" s="216"/>
    </row>
    <row r="666" ht="12.75">
      <c r="F666" s="216"/>
    </row>
    <row r="667" ht="12.75">
      <c r="F667" s="216"/>
    </row>
    <row r="668" ht="12.75">
      <c r="F668" s="216"/>
    </row>
    <row r="669" ht="12.75">
      <c r="F669" s="216"/>
    </row>
    <row r="670" ht="12.75">
      <c r="F670" s="216"/>
    </row>
    <row r="671" ht="12.75">
      <c r="F671" s="216"/>
    </row>
    <row r="672" ht="12.75">
      <c r="F672" s="216"/>
    </row>
    <row r="673" ht="12.75">
      <c r="F673" s="216"/>
    </row>
    <row r="674" ht="12.75">
      <c r="F674" s="216"/>
    </row>
    <row r="675" ht="12.75">
      <c r="F675" s="216"/>
    </row>
    <row r="676" ht="12.75">
      <c r="F676" s="216"/>
    </row>
    <row r="677" ht="12.75">
      <c r="F677" s="216"/>
    </row>
    <row r="678" ht="12.75">
      <c r="F678" s="216"/>
    </row>
    <row r="679" ht="12.75">
      <c r="F679" s="216"/>
    </row>
    <row r="680" ht="12.75">
      <c r="F680" s="216"/>
    </row>
    <row r="681" ht="12.75">
      <c r="F681" s="216"/>
    </row>
    <row r="682" ht="12.75">
      <c r="F682" s="216"/>
    </row>
    <row r="683" ht="12.75">
      <c r="F683" s="216"/>
    </row>
    <row r="684" ht="12.75">
      <c r="F684" s="216"/>
    </row>
    <row r="685" ht="12.75">
      <c r="F685" s="216"/>
    </row>
    <row r="686" ht="12.75">
      <c r="F686" s="216"/>
    </row>
    <row r="687" ht="12.75">
      <c r="F687" s="216"/>
    </row>
    <row r="688" ht="12.75">
      <c r="F688" s="216"/>
    </row>
    <row r="689" ht="12.75">
      <c r="F689" s="216"/>
    </row>
    <row r="690" ht="12.75">
      <c r="F690" s="216"/>
    </row>
    <row r="691" ht="12.75">
      <c r="F691" s="216"/>
    </row>
    <row r="692" ht="12.75">
      <c r="F692" s="216"/>
    </row>
    <row r="693" ht="12.75">
      <c r="F693" s="216"/>
    </row>
    <row r="694" ht="12.75">
      <c r="F694" s="216"/>
    </row>
    <row r="695" ht="12.75">
      <c r="F695" s="216"/>
    </row>
    <row r="696" ht="12.75">
      <c r="F696" s="216"/>
    </row>
    <row r="697" ht="12.75">
      <c r="F697" s="216"/>
    </row>
    <row r="698" ht="12.75">
      <c r="F698" s="216"/>
    </row>
    <row r="699" ht="12.75">
      <c r="F699" s="216"/>
    </row>
    <row r="700" ht="12.75">
      <c r="F700" s="216"/>
    </row>
    <row r="701" ht="12.75">
      <c r="F701" s="216"/>
    </row>
    <row r="702" ht="12.75">
      <c r="F702" s="216"/>
    </row>
    <row r="703" ht="12.75">
      <c r="F703" s="216"/>
    </row>
    <row r="704" ht="12.75">
      <c r="F704" s="216"/>
    </row>
    <row r="705" ht="12.75">
      <c r="F705" s="216"/>
    </row>
    <row r="706" ht="12.75">
      <c r="F706" s="216"/>
    </row>
    <row r="707" ht="12.75">
      <c r="F707" s="216"/>
    </row>
    <row r="708" ht="12.75">
      <c r="F708" s="216"/>
    </row>
    <row r="709" ht="12.75">
      <c r="F709" s="216"/>
    </row>
    <row r="710" ht="12.75">
      <c r="F710" s="216"/>
    </row>
    <row r="711" ht="12.75">
      <c r="F711" s="216"/>
    </row>
    <row r="712" ht="12.75">
      <c r="F712" s="216"/>
    </row>
    <row r="713" ht="12.75">
      <c r="F713" s="216"/>
    </row>
    <row r="714" ht="12.75">
      <c r="F714" s="216"/>
    </row>
    <row r="715" ht="12.75">
      <c r="F715" s="216"/>
    </row>
    <row r="716" ht="12.75">
      <c r="F716" s="216"/>
    </row>
    <row r="717" ht="12.75">
      <c r="F717" s="216"/>
    </row>
    <row r="718" ht="12.75">
      <c r="F718" s="216"/>
    </row>
    <row r="719" ht="12.75">
      <c r="F719" s="216"/>
    </row>
    <row r="720" ht="12.75">
      <c r="F720" s="216"/>
    </row>
    <row r="721" ht="12.75">
      <c r="F721" s="216"/>
    </row>
    <row r="722" ht="12.75">
      <c r="F722" s="216"/>
    </row>
    <row r="723" ht="12.75">
      <c r="F723" s="216"/>
    </row>
    <row r="724" ht="12.75">
      <c r="F724" s="216"/>
    </row>
    <row r="725" ht="12.75">
      <c r="F725" s="216"/>
    </row>
    <row r="726" ht="12.75">
      <c r="F726" s="216"/>
    </row>
    <row r="727" ht="12.75">
      <c r="F727" s="216"/>
    </row>
    <row r="728" ht="12.75">
      <c r="F728" s="216"/>
    </row>
    <row r="729" ht="12.75">
      <c r="F729" s="216"/>
    </row>
    <row r="730" ht="12.75">
      <c r="F730" s="216"/>
    </row>
    <row r="731" ht="12.75">
      <c r="F731" s="216"/>
    </row>
    <row r="732" ht="12.75">
      <c r="F732" s="216"/>
    </row>
    <row r="733" ht="12.75">
      <c r="F733" s="216"/>
    </row>
    <row r="734" ht="12.75">
      <c r="F734" s="216"/>
    </row>
    <row r="735" ht="12.75">
      <c r="F735" s="216"/>
    </row>
    <row r="736" ht="12.75">
      <c r="F736" s="216"/>
    </row>
    <row r="737" ht="12.75">
      <c r="F737" s="216"/>
    </row>
    <row r="738" ht="12.75">
      <c r="F738" s="216"/>
    </row>
    <row r="739" ht="12.75">
      <c r="F739" s="216"/>
    </row>
    <row r="740" ht="12.75">
      <c r="F740" s="216"/>
    </row>
    <row r="741" ht="12.75">
      <c r="F741" s="216"/>
    </row>
    <row r="742" ht="12.75">
      <c r="F742" s="216"/>
    </row>
    <row r="743" ht="12.75">
      <c r="F743" s="216"/>
    </row>
    <row r="744" ht="12.75">
      <c r="F744" s="216"/>
    </row>
    <row r="745" ht="12.75">
      <c r="F745" s="216"/>
    </row>
    <row r="746" ht="12.75">
      <c r="F746" s="216"/>
    </row>
    <row r="747" ht="12.75">
      <c r="F747" s="216"/>
    </row>
    <row r="748" ht="12.75">
      <c r="F748" s="216"/>
    </row>
    <row r="749" ht="12.75">
      <c r="F749" s="216"/>
    </row>
    <row r="750" ht="12.75">
      <c r="F750" s="216"/>
    </row>
    <row r="751" ht="12.75">
      <c r="F751" s="216"/>
    </row>
    <row r="752" ht="12.75">
      <c r="F752" s="216"/>
    </row>
    <row r="753" ht="12.75">
      <c r="F753" s="216"/>
    </row>
    <row r="754" ht="12.75">
      <c r="F754" s="216"/>
    </row>
    <row r="755" ht="12.75">
      <c r="F755" s="216"/>
    </row>
    <row r="756" ht="12.75">
      <c r="F756" s="216"/>
    </row>
    <row r="757" ht="12.75">
      <c r="F757" s="216"/>
    </row>
    <row r="758" ht="12.75">
      <c r="F758" s="216"/>
    </row>
    <row r="759" ht="12.75">
      <c r="F759" s="216"/>
    </row>
    <row r="760" ht="12.75">
      <c r="F760" s="216"/>
    </row>
    <row r="761" ht="12.75">
      <c r="F761" s="216"/>
    </row>
    <row r="762" ht="12.75">
      <c r="F762" s="216"/>
    </row>
    <row r="763" ht="12.75">
      <c r="F763" s="216"/>
    </row>
    <row r="764" ht="12.75">
      <c r="F764" s="216"/>
    </row>
    <row r="765" ht="12.75">
      <c r="F765" s="216"/>
    </row>
    <row r="766" ht="12.75">
      <c r="F766" s="216"/>
    </row>
    <row r="767" ht="12.75">
      <c r="F767" s="216"/>
    </row>
    <row r="768" ht="12.75">
      <c r="F768" s="216"/>
    </row>
    <row r="769" ht="12.75">
      <c r="F769" s="216"/>
    </row>
    <row r="770" ht="12.75">
      <c r="F770" s="216"/>
    </row>
    <row r="771" ht="12.75">
      <c r="F771" s="216"/>
    </row>
    <row r="772" ht="12.75">
      <c r="F772" s="216"/>
    </row>
    <row r="773" ht="12.75">
      <c r="F773" s="216"/>
    </row>
    <row r="774" ht="12.75">
      <c r="F774" s="216"/>
    </row>
    <row r="775" ht="12.75">
      <c r="F775" s="216"/>
    </row>
    <row r="776" ht="12.75">
      <c r="F776" s="216"/>
    </row>
    <row r="777" ht="12.75">
      <c r="F777" s="216"/>
    </row>
    <row r="778" ht="12.75">
      <c r="F778" s="216"/>
    </row>
    <row r="779" ht="12.75">
      <c r="F779" s="216"/>
    </row>
    <row r="780" ht="12.75">
      <c r="F780" s="216"/>
    </row>
    <row r="781" ht="12.75">
      <c r="F781" s="216"/>
    </row>
    <row r="782" ht="12.75">
      <c r="F782" s="216"/>
    </row>
    <row r="783" ht="12.75">
      <c r="F783" s="216"/>
    </row>
    <row r="784" ht="12.75">
      <c r="F784" s="216"/>
    </row>
    <row r="785" ht="12.75">
      <c r="F785" s="216"/>
    </row>
    <row r="786" ht="12.75">
      <c r="F786" s="216"/>
    </row>
    <row r="787" ht="12.75">
      <c r="F787" s="216"/>
    </row>
    <row r="788" ht="12.75">
      <c r="F788" s="216"/>
    </row>
    <row r="789" ht="12.75">
      <c r="F789" s="216"/>
    </row>
    <row r="790" ht="12.75">
      <c r="F790" s="216"/>
    </row>
    <row r="791" ht="12.75">
      <c r="F791" s="216"/>
    </row>
    <row r="792" ht="12.75">
      <c r="F792" s="216"/>
    </row>
    <row r="793" ht="12.75">
      <c r="F793" s="216"/>
    </row>
    <row r="794" ht="12.75">
      <c r="F794" s="216"/>
    </row>
    <row r="795" ht="12.75">
      <c r="F795" s="216"/>
    </row>
    <row r="796" ht="12.75">
      <c r="F796" s="216"/>
    </row>
    <row r="797" ht="12.75">
      <c r="F797" s="216"/>
    </row>
    <row r="798" ht="12.75">
      <c r="F798" s="216"/>
    </row>
    <row r="799" ht="12.75">
      <c r="F799" s="216"/>
    </row>
    <row r="800" ht="12.75">
      <c r="F800" s="216"/>
    </row>
    <row r="801" ht="12.75">
      <c r="F801" s="216"/>
    </row>
    <row r="802" ht="12.75">
      <c r="F802" s="216"/>
    </row>
    <row r="803" ht="12.75">
      <c r="F803" s="216"/>
    </row>
    <row r="804" ht="12.75">
      <c r="F804" s="216"/>
    </row>
    <row r="805" ht="12.75">
      <c r="F805" s="216"/>
    </row>
    <row r="806" ht="12.75">
      <c r="F806" s="216"/>
    </row>
    <row r="807" ht="12.75">
      <c r="F807" s="216"/>
    </row>
    <row r="808" ht="12.75">
      <c r="F808" s="216"/>
    </row>
    <row r="809" ht="12.75">
      <c r="F809" s="216"/>
    </row>
    <row r="810" ht="12.75">
      <c r="F810" s="216"/>
    </row>
    <row r="811" ht="12.75">
      <c r="F811" s="216"/>
    </row>
    <row r="812" ht="12.75">
      <c r="F812" s="216"/>
    </row>
    <row r="813" ht="12.75">
      <c r="F813" s="216"/>
    </row>
    <row r="814" ht="12.75">
      <c r="F814" s="216"/>
    </row>
    <row r="815" ht="12.75">
      <c r="F815" s="216"/>
    </row>
    <row r="816" ht="12.75">
      <c r="F816" s="216"/>
    </row>
    <row r="817" ht="12.75">
      <c r="F817" s="216"/>
    </row>
    <row r="818" ht="12.75">
      <c r="F818" s="216"/>
    </row>
    <row r="819" ht="12.75">
      <c r="F819" s="216"/>
    </row>
    <row r="820" ht="12.75">
      <c r="F820" s="216"/>
    </row>
    <row r="821" ht="12.75">
      <c r="F821" s="216"/>
    </row>
    <row r="822" ht="12.75">
      <c r="F822" s="216"/>
    </row>
    <row r="823" ht="12.75">
      <c r="F823" s="216"/>
    </row>
    <row r="824" ht="12.75">
      <c r="F824" s="216"/>
    </row>
    <row r="825" ht="12.75">
      <c r="F825" s="216"/>
    </row>
    <row r="826" ht="12.75">
      <c r="F826" s="216"/>
    </row>
    <row r="827" ht="12.75">
      <c r="F827" s="216"/>
    </row>
    <row r="828" ht="12.75">
      <c r="F828" s="216"/>
    </row>
    <row r="829" ht="12.75">
      <c r="F829" s="216"/>
    </row>
    <row r="830" ht="12.75">
      <c r="F830" s="216"/>
    </row>
    <row r="831" ht="12.75">
      <c r="F831" s="216"/>
    </row>
    <row r="832" ht="12.75">
      <c r="F832" s="216"/>
    </row>
    <row r="833" ht="12.75">
      <c r="F833" s="216"/>
    </row>
    <row r="834" ht="12.75">
      <c r="F834" s="216"/>
    </row>
    <row r="835" ht="12.75">
      <c r="F835" s="216"/>
    </row>
    <row r="836" ht="12.75">
      <c r="F836" s="216"/>
    </row>
    <row r="837" ht="12.75">
      <c r="F837" s="216"/>
    </row>
    <row r="838" ht="12.75">
      <c r="F838" s="216"/>
    </row>
    <row r="839" ht="12.75">
      <c r="F839" s="216"/>
    </row>
    <row r="840" ht="12.75">
      <c r="F840" s="216"/>
    </row>
    <row r="841" ht="12.75">
      <c r="F841" s="216"/>
    </row>
    <row r="842" ht="12.75">
      <c r="F842" s="216"/>
    </row>
    <row r="843" ht="12.75">
      <c r="F843" s="216"/>
    </row>
    <row r="844" ht="12.75">
      <c r="F844" s="216"/>
    </row>
    <row r="845" ht="12.75">
      <c r="F845" s="216"/>
    </row>
    <row r="846" ht="12.75">
      <c r="F846" s="216"/>
    </row>
    <row r="847" ht="12.75">
      <c r="F847" s="216"/>
    </row>
    <row r="848" ht="12.75">
      <c r="F848" s="216"/>
    </row>
    <row r="849" ht="12.75">
      <c r="F849" s="216"/>
    </row>
    <row r="850" ht="12.75">
      <c r="F850" s="216"/>
    </row>
    <row r="851" ht="12.75">
      <c r="F851" s="216"/>
    </row>
    <row r="852" ht="12.75">
      <c r="F852" s="216"/>
    </row>
    <row r="853" ht="12.75">
      <c r="F853" s="216"/>
    </row>
    <row r="854" ht="12.75">
      <c r="F854" s="216"/>
    </row>
    <row r="855" ht="12.75">
      <c r="F855" s="216"/>
    </row>
    <row r="856" ht="12.75">
      <c r="F856" s="216"/>
    </row>
    <row r="857" ht="12.75">
      <c r="F857" s="216"/>
    </row>
    <row r="858" ht="12.75">
      <c r="F858" s="216"/>
    </row>
    <row r="859" ht="12.75">
      <c r="F859" s="216"/>
    </row>
    <row r="860" ht="12.75">
      <c r="F860" s="216"/>
    </row>
    <row r="861" ht="12.75">
      <c r="F861" s="216"/>
    </row>
    <row r="862" ht="12.75">
      <c r="F862" s="216"/>
    </row>
    <row r="863" ht="12.75">
      <c r="F863" s="216"/>
    </row>
    <row r="864" ht="12.75">
      <c r="F864" s="216"/>
    </row>
    <row r="865" ht="12.75">
      <c r="F865" s="216"/>
    </row>
    <row r="866" ht="12.75">
      <c r="F866" s="216"/>
    </row>
    <row r="867" ht="12.75">
      <c r="F867" s="216"/>
    </row>
    <row r="868" ht="12.75">
      <c r="F868" s="216"/>
    </row>
    <row r="869" ht="12.75">
      <c r="F869" s="216"/>
    </row>
    <row r="870" ht="12.75">
      <c r="F870" s="216"/>
    </row>
    <row r="871" ht="12.75">
      <c r="F871" s="216"/>
    </row>
    <row r="872" ht="12.75">
      <c r="F872" s="216"/>
    </row>
    <row r="873" ht="12.75">
      <c r="F873" s="216"/>
    </row>
    <row r="874" ht="12.75">
      <c r="F874" s="216"/>
    </row>
    <row r="875" ht="12.75">
      <c r="F875" s="216"/>
    </row>
    <row r="876" ht="12.75">
      <c r="F876" s="216"/>
    </row>
    <row r="877" ht="12.75">
      <c r="F877" s="216"/>
    </row>
    <row r="878" ht="12.75">
      <c r="F878" s="216"/>
    </row>
    <row r="879" ht="12.75">
      <c r="F879" s="216"/>
    </row>
    <row r="880" ht="12.75">
      <c r="F880" s="216"/>
    </row>
    <row r="881" ht="12.75">
      <c r="F881" s="216"/>
    </row>
    <row r="882" ht="12.75">
      <c r="F882" s="216"/>
    </row>
    <row r="883" ht="12.75">
      <c r="F883" s="216"/>
    </row>
    <row r="884" ht="12.75">
      <c r="F884" s="216"/>
    </row>
    <row r="885" ht="12.75">
      <c r="F885" s="216"/>
    </row>
    <row r="886" ht="12.75">
      <c r="F886" s="216"/>
    </row>
    <row r="887" ht="12.75">
      <c r="F887" s="216"/>
    </row>
    <row r="888" ht="12.75">
      <c r="F888" s="216"/>
    </row>
    <row r="889" ht="12.75">
      <c r="F889" s="216"/>
    </row>
    <row r="890" ht="12.75">
      <c r="F890" s="216"/>
    </row>
    <row r="891" ht="12.75">
      <c r="F891" s="216"/>
    </row>
    <row r="892" ht="12.75">
      <c r="F892" s="216"/>
    </row>
    <row r="893" ht="12.75">
      <c r="F893" s="216"/>
    </row>
    <row r="894" ht="12.75">
      <c r="F894" s="216"/>
    </row>
    <row r="895" ht="12.75">
      <c r="F895" s="216"/>
    </row>
    <row r="896" ht="12.75">
      <c r="F896" s="216"/>
    </row>
    <row r="897" ht="12.75">
      <c r="F897" s="216"/>
    </row>
    <row r="898" ht="12.75">
      <c r="F898" s="216"/>
    </row>
    <row r="899" ht="12.75">
      <c r="F899" s="216"/>
    </row>
    <row r="900" ht="12.75">
      <c r="F900" s="216"/>
    </row>
    <row r="901" ht="12.75">
      <c r="F901" s="216"/>
    </row>
    <row r="902" ht="12.75">
      <c r="F902" s="216"/>
    </row>
    <row r="903" ht="12.75">
      <c r="F903" s="216"/>
    </row>
    <row r="904" ht="12.75">
      <c r="F904" s="216"/>
    </row>
    <row r="905" ht="12.75">
      <c r="F905" s="216"/>
    </row>
    <row r="906" ht="12.75">
      <c r="F906" s="216"/>
    </row>
    <row r="907" ht="12.75">
      <c r="F907" s="216"/>
    </row>
    <row r="908" ht="12.75">
      <c r="F908" s="216"/>
    </row>
    <row r="909" ht="12.75">
      <c r="F909" s="216"/>
    </row>
    <row r="910" ht="12.75">
      <c r="F910" s="216"/>
    </row>
    <row r="911" ht="12.75">
      <c r="F911" s="216"/>
    </row>
    <row r="912" ht="12.75">
      <c r="F912" s="216"/>
    </row>
    <row r="913" ht="12.75">
      <c r="F913" s="216"/>
    </row>
    <row r="914" ht="12.75">
      <c r="F914" s="216"/>
    </row>
    <row r="915" ht="12.75">
      <c r="F915" s="216"/>
    </row>
    <row r="916" ht="12.75">
      <c r="F916" s="216"/>
    </row>
    <row r="917" ht="12.75">
      <c r="F917" s="216"/>
    </row>
    <row r="918" ht="12.75">
      <c r="F918" s="216"/>
    </row>
    <row r="919" ht="12.75">
      <c r="F919" s="216"/>
    </row>
    <row r="920" ht="12.75">
      <c r="F920" s="216"/>
    </row>
    <row r="921" ht="12.75">
      <c r="F921" s="216"/>
    </row>
    <row r="922" ht="12.75">
      <c r="F922" s="216"/>
    </row>
    <row r="923" ht="12.75">
      <c r="F923" s="216"/>
    </row>
    <row r="924" ht="12.75">
      <c r="F924" s="216"/>
    </row>
    <row r="925" ht="12.75">
      <c r="F925" s="216"/>
    </row>
    <row r="926" ht="12.75">
      <c r="F926" s="216"/>
    </row>
    <row r="927" ht="12.75">
      <c r="F927" s="216"/>
    </row>
    <row r="928" ht="12.75">
      <c r="F928" s="216"/>
    </row>
    <row r="929" ht="12.75">
      <c r="F929" s="216"/>
    </row>
    <row r="930" ht="12.75">
      <c r="F930" s="216"/>
    </row>
    <row r="931" ht="12.75">
      <c r="F931" s="216"/>
    </row>
    <row r="932" ht="12.75">
      <c r="F932" s="216"/>
    </row>
    <row r="933" ht="12.75">
      <c r="F933" s="216"/>
    </row>
    <row r="934" ht="12.75">
      <c r="F934" s="216"/>
    </row>
    <row r="935" ht="12.75">
      <c r="F935" s="216"/>
    </row>
    <row r="936" ht="12.75">
      <c r="F936" s="216"/>
    </row>
    <row r="937" ht="12.75">
      <c r="F937" s="216"/>
    </row>
    <row r="938" ht="12.75">
      <c r="F938" s="216"/>
    </row>
    <row r="939" ht="12.75">
      <c r="F939" s="216"/>
    </row>
    <row r="940" ht="12.75">
      <c r="F940" s="216"/>
    </row>
    <row r="941" ht="12.75">
      <c r="F941" s="216"/>
    </row>
    <row r="942" ht="12.75">
      <c r="F942" s="216"/>
    </row>
    <row r="943" ht="12.75">
      <c r="F943" s="216"/>
    </row>
    <row r="944" ht="12.75">
      <c r="F944" s="216"/>
    </row>
    <row r="945" ht="12.75">
      <c r="F945" s="216"/>
    </row>
    <row r="946" ht="12.75">
      <c r="F946" s="216"/>
    </row>
    <row r="947" ht="12.75">
      <c r="F947" s="216"/>
    </row>
    <row r="948" ht="12.75">
      <c r="F948" s="216"/>
    </row>
    <row r="949" ht="12.75">
      <c r="F949" s="216"/>
    </row>
    <row r="950" ht="12.75">
      <c r="F950" s="216"/>
    </row>
    <row r="951" ht="12.75">
      <c r="F951" s="216"/>
    </row>
    <row r="952" ht="12.75">
      <c r="F952" s="216"/>
    </row>
    <row r="953" ht="12.75">
      <c r="F953" s="216"/>
    </row>
    <row r="954" ht="12.75">
      <c r="F954" s="216"/>
    </row>
    <row r="955" ht="12.75">
      <c r="F955" s="216"/>
    </row>
    <row r="956" ht="12.75">
      <c r="F956" s="216"/>
    </row>
    <row r="957" ht="12.75">
      <c r="F957" s="216"/>
    </row>
    <row r="958" ht="12.75">
      <c r="F958" s="216"/>
    </row>
    <row r="959" ht="12.75">
      <c r="F959" s="216"/>
    </row>
    <row r="960" ht="12.75">
      <c r="F960" s="216"/>
    </row>
    <row r="961" ht="12.75">
      <c r="F961" s="216"/>
    </row>
    <row r="962" ht="12.75">
      <c r="F962" s="216"/>
    </row>
    <row r="963" ht="12.75">
      <c r="F963" s="216"/>
    </row>
    <row r="964" ht="12.75">
      <c r="F964" s="216"/>
    </row>
    <row r="965" ht="12.75">
      <c r="F965" s="216"/>
    </row>
    <row r="966" ht="12.75">
      <c r="F966" s="216"/>
    </row>
    <row r="967" ht="12.75">
      <c r="F967" s="216"/>
    </row>
    <row r="968" ht="12.75">
      <c r="F968" s="216"/>
    </row>
    <row r="969" ht="12.75">
      <c r="F969" s="216"/>
    </row>
    <row r="970" ht="12.75">
      <c r="F970" s="216"/>
    </row>
    <row r="971" ht="12.75">
      <c r="F971" s="216"/>
    </row>
    <row r="972" ht="12.75">
      <c r="F972" s="216"/>
    </row>
    <row r="973" ht="12.75">
      <c r="F973" s="216"/>
    </row>
    <row r="974" ht="12.75">
      <c r="F974" s="216"/>
    </row>
    <row r="975" ht="12.75">
      <c r="F975" s="216"/>
    </row>
    <row r="976" ht="12.75">
      <c r="F976" s="216"/>
    </row>
    <row r="977" ht="12.75">
      <c r="F977" s="216"/>
    </row>
    <row r="978" ht="12.75">
      <c r="F978" s="216"/>
    </row>
    <row r="979" ht="12.75">
      <c r="F979" s="216"/>
    </row>
    <row r="980" ht="12.75">
      <c r="F980" s="216"/>
    </row>
    <row r="981" ht="12.75">
      <c r="F981" s="216"/>
    </row>
    <row r="982" ht="12.75">
      <c r="F982" s="216"/>
    </row>
    <row r="983" ht="12.75">
      <c r="F983" s="216"/>
    </row>
    <row r="984" ht="12.75">
      <c r="F984" s="216"/>
    </row>
    <row r="985" ht="12.75">
      <c r="F985" s="216"/>
    </row>
    <row r="986" ht="12.75">
      <c r="F986" s="216"/>
    </row>
    <row r="987" ht="12.75">
      <c r="F987" s="216"/>
    </row>
    <row r="988" ht="12.75">
      <c r="F988" s="216"/>
    </row>
    <row r="989" ht="12.75">
      <c r="F989" s="216"/>
    </row>
    <row r="990" ht="12.75">
      <c r="F990" s="216"/>
    </row>
    <row r="991" ht="12.75">
      <c r="F991" s="216"/>
    </row>
    <row r="992" ht="12.75">
      <c r="F992" s="216"/>
    </row>
    <row r="993" ht="12.75">
      <c r="F993" s="216"/>
    </row>
    <row r="994" ht="12.75">
      <c r="F994" s="216"/>
    </row>
    <row r="995" ht="12.75">
      <c r="F995" s="216"/>
    </row>
    <row r="996" ht="12.75">
      <c r="F996" s="216"/>
    </row>
    <row r="997" ht="12.75">
      <c r="F997" s="216"/>
    </row>
    <row r="998" ht="12.75">
      <c r="F998" s="216"/>
    </row>
    <row r="999" ht="12.75">
      <c r="F999" s="216"/>
    </row>
    <row r="1000" ht="12.75">
      <c r="F1000" s="216"/>
    </row>
    <row r="1001" ht="12.75">
      <c r="F1001" s="216"/>
    </row>
    <row r="1002" ht="12.75">
      <c r="F1002" s="216"/>
    </row>
    <row r="1003" ht="12.75">
      <c r="F1003" s="216"/>
    </row>
    <row r="1004" ht="12.75">
      <c r="F1004" s="216"/>
    </row>
    <row r="1005" ht="12.75">
      <c r="F1005" s="216"/>
    </row>
    <row r="1006" ht="12.75">
      <c r="F1006" s="216"/>
    </row>
    <row r="1007" ht="12.75">
      <c r="F1007" s="216"/>
    </row>
    <row r="1008" ht="12.75">
      <c r="F1008" s="216"/>
    </row>
    <row r="1009" ht="12.75">
      <c r="F1009" s="216"/>
    </row>
    <row r="1010" ht="12.75">
      <c r="F1010" s="216"/>
    </row>
    <row r="1011" ht="12.75">
      <c r="F1011" s="216"/>
    </row>
    <row r="1012" ht="12.75">
      <c r="F1012" s="216"/>
    </row>
    <row r="1013" ht="12.75">
      <c r="F1013" s="216"/>
    </row>
    <row r="1014" ht="12.75">
      <c r="F1014" s="216"/>
    </row>
    <row r="1015" ht="12.75">
      <c r="F1015" s="216"/>
    </row>
    <row r="1016" ht="12.75">
      <c r="F1016" s="216"/>
    </row>
    <row r="1017" ht="12.75">
      <c r="F1017" s="216"/>
    </row>
    <row r="1018" ht="12.75">
      <c r="F1018" s="216"/>
    </row>
    <row r="1019" ht="12.75">
      <c r="F1019" s="216"/>
    </row>
    <row r="1020" ht="12.75">
      <c r="F1020" s="216"/>
    </row>
    <row r="1021" ht="12.75">
      <c r="F1021" s="216"/>
    </row>
    <row r="1022" ht="12.75">
      <c r="F1022" s="216"/>
    </row>
    <row r="1023" ht="12.75">
      <c r="F1023" s="216"/>
    </row>
    <row r="1024" ht="12.75">
      <c r="F1024" s="216"/>
    </row>
    <row r="1025" ht="12.75">
      <c r="F1025" s="216"/>
    </row>
    <row r="1026" ht="12.75">
      <c r="F1026" s="216"/>
    </row>
    <row r="1027" ht="12.75">
      <c r="F1027" s="216"/>
    </row>
    <row r="1028" ht="12.75">
      <c r="F1028" s="216"/>
    </row>
    <row r="1029" ht="12.75">
      <c r="F1029" s="216"/>
    </row>
    <row r="1030" ht="12.75">
      <c r="F1030" s="216"/>
    </row>
    <row r="1031" ht="12.75">
      <c r="F1031" s="216"/>
    </row>
    <row r="1032" ht="12.75">
      <c r="F1032" s="216"/>
    </row>
    <row r="1033" ht="12.75">
      <c r="F1033" s="216"/>
    </row>
    <row r="1034" ht="12.75">
      <c r="F1034" s="216"/>
    </row>
    <row r="1035" ht="12.75">
      <c r="F1035" s="216"/>
    </row>
    <row r="1036" ht="12.75">
      <c r="F1036" s="216"/>
    </row>
    <row r="1037" ht="12.75">
      <c r="F1037" s="216"/>
    </row>
    <row r="1038" ht="12.75">
      <c r="F1038" s="216"/>
    </row>
    <row r="1039" ht="12.75">
      <c r="F1039" s="216"/>
    </row>
    <row r="1040" ht="12.75">
      <c r="F1040" s="216"/>
    </row>
    <row r="1041" ht="12.75">
      <c r="F1041" s="216"/>
    </row>
    <row r="1042" ht="12.75">
      <c r="F1042" s="216"/>
    </row>
    <row r="1043" ht="12.75">
      <c r="F1043" s="216"/>
    </row>
    <row r="1044" ht="12.75">
      <c r="F1044" s="216"/>
    </row>
    <row r="1045" ht="12.75">
      <c r="F1045" s="216"/>
    </row>
    <row r="1046" ht="12.75">
      <c r="F1046" s="216"/>
    </row>
    <row r="1047" ht="12.75">
      <c r="F1047" s="216"/>
    </row>
    <row r="1048" ht="12.75">
      <c r="F1048" s="216"/>
    </row>
    <row r="1049" ht="12.75">
      <c r="F1049" s="216"/>
    </row>
    <row r="1050" ht="12.75">
      <c r="F1050" s="216"/>
    </row>
    <row r="1051" ht="12.75">
      <c r="F1051" s="216"/>
    </row>
    <row r="1052" ht="12.75">
      <c r="F1052" s="216"/>
    </row>
    <row r="1053" ht="12.75">
      <c r="F1053" s="216"/>
    </row>
    <row r="1054" ht="12.75">
      <c r="F1054" s="216"/>
    </row>
    <row r="1055" ht="12.75">
      <c r="F1055" s="216"/>
    </row>
    <row r="1056" ht="12.75">
      <c r="F1056" s="216"/>
    </row>
    <row r="1057" ht="12.75">
      <c r="F1057" s="216"/>
    </row>
    <row r="1058" ht="12.75">
      <c r="F1058" s="216"/>
    </row>
    <row r="1059" ht="12.75">
      <c r="F1059" s="216"/>
    </row>
    <row r="1060" ht="12.75">
      <c r="F1060" s="216"/>
    </row>
    <row r="1061" ht="12.75">
      <c r="F1061" s="216"/>
    </row>
    <row r="1062" ht="12.75">
      <c r="F1062" s="216"/>
    </row>
    <row r="1063" ht="12.75">
      <c r="F1063" s="216"/>
    </row>
    <row r="1064" ht="12.75">
      <c r="F1064" s="216"/>
    </row>
    <row r="1065" ht="12.75">
      <c r="F1065" s="216"/>
    </row>
    <row r="1066" ht="12.75">
      <c r="F1066" s="216"/>
    </row>
    <row r="1067" ht="12.75">
      <c r="F1067" s="216"/>
    </row>
    <row r="1068" ht="12.75">
      <c r="F1068" s="216"/>
    </row>
    <row r="1069" ht="12.75">
      <c r="F1069" s="216"/>
    </row>
    <row r="1070" ht="12.75">
      <c r="F1070" s="216"/>
    </row>
    <row r="1071" ht="12.75">
      <c r="F1071" s="216"/>
    </row>
    <row r="1072" ht="12.75">
      <c r="F1072" s="216"/>
    </row>
    <row r="1073" ht="12.75">
      <c r="F1073" s="216"/>
    </row>
    <row r="1074" ht="12.75">
      <c r="F1074" s="216"/>
    </row>
    <row r="1075" ht="12.75">
      <c r="F1075" s="216"/>
    </row>
    <row r="1076" ht="12.75">
      <c r="F1076" s="216"/>
    </row>
    <row r="1077" ht="12.75">
      <c r="F1077" s="216"/>
    </row>
    <row r="1078" ht="12.75">
      <c r="F1078" s="216"/>
    </row>
    <row r="1079" ht="12.75">
      <c r="F1079" s="216"/>
    </row>
    <row r="1080" ht="12.75">
      <c r="F1080" s="216"/>
    </row>
    <row r="1081" ht="12.75">
      <c r="F1081" s="216"/>
    </row>
    <row r="1082" ht="12.75">
      <c r="F1082" s="216"/>
    </row>
    <row r="1083" ht="12.75">
      <c r="F1083" s="216"/>
    </row>
    <row r="1084" ht="12.75">
      <c r="F1084" s="216"/>
    </row>
    <row r="1085" ht="12.75">
      <c r="F1085" s="216"/>
    </row>
    <row r="1086" ht="12.75">
      <c r="F1086" s="216"/>
    </row>
    <row r="1087" ht="12.75">
      <c r="F1087" s="216"/>
    </row>
    <row r="1088" ht="12.75">
      <c r="F1088" s="216"/>
    </row>
    <row r="1089" ht="12.75">
      <c r="F1089" s="216"/>
    </row>
    <row r="1090" ht="12.75">
      <c r="F1090" s="216"/>
    </row>
    <row r="1091" ht="12.75">
      <c r="F1091" s="216"/>
    </row>
    <row r="1092" ht="12.75">
      <c r="F1092" s="216"/>
    </row>
    <row r="1093" ht="12.75">
      <c r="F1093" s="216"/>
    </row>
    <row r="1094" ht="12.75">
      <c r="F1094" s="216"/>
    </row>
    <row r="1095" ht="12.75">
      <c r="F1095" s="216"/>
    </row>
    <row r="1096" ht="12.75">
      <c r="F1096" s="216"/>
    </row>
    <row r="1097" ht="12.75">
      <c r="F1097" s="216"/>
    </row>
    <row r="1098" ht="12.75">
      <c r="F1098" s="216"/>
    </row>
    <row r="1099" ht="12.75">
      <c r="F1099" s="216"/>
    </row>
    <row r="1100" ht="12.75">
      <c r="F1100" s="216"/>
    </row>
    <row r="1101" ht="12.75">
      <c r="F1101" s="216"/>
    </row>
    <row r="1102" ht="12.75">
      <c r="F1102" s="216"/>
    </row>
    <row r="1103" ht="12.75">
      <c r="F1103" s="216"/>
    </row>
    <row r="1104" ht="12.75">
      <c r="F1104" s="216"/>
    </row>
    <row r="1105" ht="12.75">
      <c r="F1105" s="216"/>
    </row>
    <row r="1106" ht="12.75">
      <c r="F1106" s="216"/>
    </row>
    <row r="1107" ht="12.75">
      <c r="F1107" s="216"/>
    </row>
    <row r="1108" ht="12.75">
      <c r="F1108" s="216"/>
    </row>
    <row r="1109" ht="12.75">
      <c r="F1109" s="216"/>
    </row>
    <row r="1110" ht="12.75">
      <c r="F1110" s="216"/>
    </row>
    <row r="1111" ht="12.75">
      <c r="F1111" s="216"/>
    </row>
    <row r="1112" ht="12.75">
      <c r="F1112" s="216"/>
    </row>
    <row r="1113" ht="12.75">
      <c r="F1113" s="216"/>
    </row>
    <row r="1114" ht="12.75">
      <c r="F1114" s="216"/>
    </row>
    <row r="1115" ht="12.75">
      <c r="F1115" s="216"/>
    </row>
    <row r="1116" ht="12.75">
      <c r="F1116" s="216"/>
    </row>
    <row r="1117" ht="12.75">
      <c r="F1117" s="216"/>
    </row>
    <row r="1118" ht="12.75">
      <c r="F1118" s="216"/>
    </row>
    <row r="1119" ht="12.75">
      <c r="F1119" s="216"/>
    </row>
    <row r="1120" ht="12.75">
      <c r="F1120" s="216"/>
    </row>
    <row r="1121" ht="12.75">
      <c r="F1121" s="216"/>
    </row>
    <row r="1122" ht="12.75">
      <c r="F1122" s="216"/>
    </row>
    <row r="1123" ht="12.75">
      <c r="F1123" s="216"/>
    </row>
    <row r="1124" ht="12.75">
      <c r="F1124" s="216"/>
    </row>
    <row r="1125" ht="12.75">
      <c r="F1125" s="216"/>
    </row>
    <row r="1126" ht="12.75">
      <c r="F1126" s="216"/>
    </row>
    <row r="1127" ht="12.75">
      <c r="F1127" s="216"/>
    </row>
    <row r="1128" ht="12.75">
      <c r="F1128" s="216"/>
    </row>
    <row r="1129" ht="12.75">
      <c r="F1129" s="216"/>
    </row>
    <row r="1130" ht="12.75">
      <c r="F1130" s="216"/>
    </row>
    <row r="1131" ht="12.75">
      <c r="F1131" s="216"/>
    </row>
    <row r="1132" ht="12.75">
      <c r="F1132" s="216"/>
    </row>
    <row r="1133" ht="12.75">
      <c r="F1133" s="216"/>
    </row>
    <row r="1134" ht="12.75">
      <c r="F1134" s="216"/>
    </row>
    <row r="1135" ht="12.75">
      <c r="F1135" s="216"/>
    </row>
    <row r="1136" ht="12.75">
      <c r="F1136" s="216"/>
    </row>
    <row r="1137" ht="12.75">
      <c r="F1137" s="216"/>
    </row>
    <row r="1138" ht="12.75">
      <c r="F1138" s="216"/>
    </row>
    <row r="1139" ht="12.75">
      <c r="F1139" s="216"/>
    </row>
    <row r="1140" ht="12.75">
      <c r="F1140" s="216"/>
    </row>
    <row r="1141" ht="12.75">
      <c r="F1141" s="216"/>
    </row>
    <row r="1142" ht="12.75">
      <c r="F1142" s="216"/>
    </row>
    <row r="1143" ht="12.75">
      <c r="F1143" s="216"/>
    </row>
    <row r="1144" ht="12.75">
      <c r="F1144" s="216"/>
    </row>
    <row r="1145" ht="12.75">
      <c r="F1145" s="216"/>
    </row>
    <row r="1146" ht="12.75">
      <c r="F1146" s="216"/>
    </row>
    <row r="1147" ht="12.75">
      <c r="F1147" s="216"/>
    </row>
    <row r="1148" ht="12.75">
      <c r="F1148" s="216"/>
    </row>
    <row r="1149" ht="12.75">
      <c r="F1149" s="216"/>
    </row>
    <row r="1150" ht="12.75">
      <c r="F1150" s="216"/>
    </row>
    <row r="1151" ht="12.75">
      <c r="F1151" s="216"/>
    </row>
    <row r="1152" ht="12.75">
      <c r="F1152" s="216"/>
    </row>
    <row r="1153" ht="12.75">
      <c r="F1153" s="216"/>
    </row>
    <row r="1154" ht="12.75">
      <c r="F1154" s="216"/>
    </row>
    <row r="1155" ht="12.75">
      <c r="F1155" s="216"/>
    </row>
    <row r="1156" ht="12.75">
      <c r="F1156" s="216"/>
    </row>
    <row r="1157" ht="12.75">
      <c r="F1157" s="216"/>
    </row>
    <row r="1158" ht="12.75">
      <c r="F1158" s="216"/>
    </row>
    <row r="1159" ht="12.75">
      <c r="F1159" s="216"/>
    </row>
    <row r="1160" ht="12.75">
      <c r="F1160" s="216"/>
    </row>
    <row r="1161" ht="12.75">
      <c r="F1161" s="216"/>
    </row>
    <row r="1162" ht="12.75">
      <c r="F1162" s="216"/>
    </row>
    <row r="1163" ht="12.75">
      <c r="F1163" s="216"/>
    </row>
    <row r="1164" ht="12.75">
      <c r="F1164" s="216"/>
    </row>
    <row r="1165" ht="12.75">
      <c r="F1165" s="216"/>
    </row>
    <row r="1166" ht="12.75">
      <c r="F1166" s="216"/>
    </row>
    <row r="1167" ht="12.75">
      <c r="F1167" s="216"/>
    </row>
    <row r="1168" ht="12.75">
      <c r="F1168" s="216"/>
    </row>
    <row r="1169" ht="12.75">
      <c r="F1169" s="216"/>
    </row>
    <row r="1170" ht="12.75">
      <c r="F1170" s="216"/>
    </row>
    <row r="1171" ht="12.75">
      <c r="F1171" s="216"/>
    </row>
    <row r="1172" ht="12.75">
      <c r="F1172" s="216"/>
    </row>
    <row r="1173" ht="12.75">
      <c r="F1173" s="216"/>
    </row>
    <row r="1174" ht="12.75">
      <c r="F1174" s="216"/>
    </row>
    <row r="1175" ht="12.75">
      <c r="F1175" s="216"/>
    </row>
    <row r="1176" ht="12.75">
      <c r="F1176" s="216"/>
    </row>
    <row r="1177" ht="12.75">
      <c r="F1177" s="216"/>
    </row>
    <row r="1178" ht="12.75">
      <c r="F1178" s="216"/>
    </row>
    <row r="1179" ht="12.75">
      <c r="F1179" s="216"/>
    </row>
    <row r="1180" ht="12.75">
      <c r="F1180" s="216"/>
    </row>
    <row r="1181" ht="12.75">
      <c r="F1181" s="216"/>
    </row>
    <row r="1182" ht="12.75">
      <c r="F1182" s="216"/>
    </row>
    <row r="1183" ht="12.75">
      <c r="F1183" s="216"/>
    </row>
    <row r="1184" ht="12.75">
      <c r="F1184" s="216"/>
    </row>
    <row r="1185" ht="12.75">
      <c r="F1185" s="216"/>
    </row>
    <row r="1186" ht="12.75">
      <c r="F1186" s="216"/>
    </row>
    <row r="1187" ht="12.75">
      <c r="F1187" s="216"/>
    </row>
    <row r="1188" ht="12.75">
      <c r="F1188" s="216"/>
    </row>
    <row r="1189" ht="12.75">
      <c r="F1189" s="216"/>
    </row>
    <row r="1190" ht="12.75">
      <c r="F1190" s="216"/>
    </row>
    <row r="1191" ht="12.75">
      <c r="F1191" s="216"/>
    </row>
    <row r="1192" ht="12.75">
      <c r="F1192" s="216"/>
    </row>
    <row r="1193" ht="12.75">
      <c r="F1193" s="216"/>
    </row>
    <row r="1194" ht="12.75">
      <c r="F1194" s="216"/>
    </row>
    <row r="1195" ht="12.75">
      <c r="F1195" s="216"/>
    </row>
    <row r="1196" ht="12.75">
      <c r="F1196" s="216"/>
    </row>
    <row r="1197" ht="12.75">
      <c r="F1197" s="216"/>
    </row>
    <row r="1198" ht="12.75">
      <c r="F1198" s="216"/>
    </row>
    <row r="1199" ht="12.75">
      <c r="F1199" s="216"/>
    </row>
    <row r="1200" ht="12.75">
      <c r="F1200" s="216"/>
    </row>
    <row r="1201" ht="12.75">
      <c r="F1201" s="216"/>
    </row>
    <row r="1202" ht="12.75">
      <c r="F1202" s="216"/>
    </row>
    <row r="1203" ht="12.75">
      <c r="F1203" s="216"/>
    </row>
    <row r="1204" ht="12.75">
      <c r="F1204" s="216"/>
    </row>
    <row r="1205" ht="12.75">
      <c r="F1205" s="216"/>
    </row>
    <row r="1206" ht="12.75">
      <c r="F1206" s="216"/>
    </row>
    <row r="1207" ht="12.75">
      <c r="F1207" s="216"/>
    </row>
    <row r="1208" ht="12.75">
      <c r="F1208" s="216"/>
    </row>
    <row r="1209" ht="12.75">
      <c r="F1209" s="216"/>
    </row>
    <row r="1210" ht="12.75">
      <c r="F1210" s="216"/>
    </row>
    <row r="1211" ht="12.75">
      <c r="F1211" s="216"/>
    </row>
    <row r="1212" ht="12.75">
      <c r="F1212" s="216"/>
    </row>
    <row r="1213" ht="12.75">
      <c r="F1213" s="216"/>
    </row>
    <row r="1214" ht="12.75">
      <c r="F1214" s="216"/>
    </row>
    <row r="1215" ht="12.75">
      <c r="F1215" s="216"/>
    </row>
    <row r="1216" ht="12.75">
      <c r="F1216" s="216"/>
    </row>
    <row r="1217" ht="12.75">
      <c r="F1217" s="216"/>
    </row>
    <row r="1218" ht="12.75">
      <c r="F1218" s="216"/>
    </row>
    <row r="1219" ht="12.75">
      <c r="F1219" s="216"/>
    </row>
    <row r="1220" ht="12.75">
      <c r="F1220" s="216"/>
    </row>
    <row r="1221" ht="12.75">
      <c r="F1221" s="216"/>
    </row>
    <row r="1222" ht="12.75">
      <c r="F1222" s="216"/>
    </row>
    <row r="1223" ht="12.75">
      <c r="F1223" s="216"/>
    </row>
    <row r="1224" ht="12.75">
      <c r="F1224" s="216"/>
    </row>
    <row r="1225" ht="12.75">
      <c r="F1225" s="216"/>
    </row>
    <row r="1226" ht="12.75">
      <c r="F1226" s="216"/>
    </row>
    <row r="1227" ht="12.75">
      <c r="F1227" s="216"/>
    </row>
    <row r="1228" ht="12.75">
      <c r="F1228" s="216"/>
    </row>
    <row r="1229" ht="12.75">
      <c r="F1229" s="216"/>
    </row>
    <row r="1230" ht="12.75">
      <c r="F1230" s="216"/>
    </row>
    <row r="1231" ht="12.75">
      <c r="F1231" s="216"/>
    </row>
    <row r="1232" ht="12.75">
      <c r="F1232" s="216"/>
    </row>
    <row r="1233" ht="12.75">
      <c r="F1233" s="216"/>
    </row>
    <row r="1234" ht="12.75">
      <c r="F1234" s="216"/>
    </row>
    <row r="1235" ht="12.75">
      <c r="F1235" s="216"/>
    </row>
    <row r="1236" ht="12.75">
      <c r="F1236" s="216"/>
    </row>
    <row r="1237" ht="12.75">
      <c r="F1237" s="216"/>
    </row>
    <row r="1238" ht="12.75">
      <c r="F1238" s="216"/>
    </row>
    <row r="1239" ht="12.75">
      <c r="F1239" s="216"/>
    </row>
    <row r="1240" ht="12.75">
      <c r="F1240" s="216"/>
    </row>
    <row r="1241" ht="12.75">
      <c r="F1241" s="216"/>
    </row>
    <row r="1242" ht="12.75">
      <c r="F1242" s="216"/>
    </row>
    <row r="1243" ht="12.75">
      <c r="F1243" s="216"/>
    </row>
    <row r="1244" ht="12.75">
      <c r="F1244" s="216"/>
    </row>
    <row r="1245" ht="12.75">
      <c r="F1245" s="216"/>
    </row>
    <row r="1246" ht="12.75">
      <c r="F1246" s="216"/>
    </row>
    <row r="1247" ht="12.75">
      <c r="F1247" s="216"/>
    </row>
    <row r="1248" ht="12.75">
      <c r="F1248" s="216"/>
    </row>
    <row r="1249" ht="12.75">
      <c r="F1249" s="216"/>
    </row>
    <row r="1250" ht="12.75">
      <c r="F1250" s="216"/>
    </row>
    <row r="1251" ht="12.75">
      <c r="F1251" s="216"/>
    </row>
    <row r="1252" ht="12.75">
      <c r="F1252" s="216"/>
    </row>
    <row r="1253" ht="12.75">
      <c r="F1253" s="216"/>
    </row>
    <row r="1254" ht="12.75">
      <c r="F1254" s="216"/>
    </row>
    <row r="1255" ht="12.75">
      <c r="F1255" s="216"/>
    </row>
    <row r="1256" ht="12.75">
      <c r="F1256" s="216"/>
    </row>
    <row r="1257" ht="12.75">
      <c r="F1257" s="216"/>
    </row>
    <row r="1258" ht="12.75">
      <c r="F1258" s="216"/>
    </row>
    <row r="1259" ht="12.75">
      <c r="F1259" s="216"/>
    </row>
    <row r="1260" ht="12.75">
      <c r="F1260" s="216"/>
    </row>
    <row r="1261" ht="12.75">
      <c r="F1261" s="216"/>
    </row>
    <row r="1262" ht="12.75">
      <c r="F1262" s="216"/>
    </row>
    <row r="1263" ht="12.75">
      <c r="F1263" s="216"/>
    </row>
    <row r="1264" ht="12.75">
      <c r="F1264" s="216"/>
    </row>
    <row r="1265" ht="12.75">
      <c r="F1265" s="216"/>
    </row>
    <row r="1266" ht="12.75">
      <c r="F1266" s="216"/>
    </row>
    <row r="1267" ht="12.75">
      <c r="F1267" s="216"/>
    </row>
    <row r="1268" ht="12.75">
      <c r="F1268" s="216"/>
    </row>
    <row r="1269" ht="12.75">
      <c r="F1269" s="216"/>
    </row>
    <row r="1270" ht="12.75">
      <c r="F1270" s="216"/>
    </row>
    <row r="1271" ht="12.75">
      <c r="F1271" s="216"/>
    </row>
    <row r="1272" ht="12.75">
      <c r="F1272" s="216"/>
    </row>
    <row r="1273" ht="12.75">
      <c r="F1273" s="216"/>
    </row>
    <row r="1274" ht="12.75">
      <c r="F1274" s="216"/>
    </row>
    <row r="1275" ht="12.75">
      <c r="F1275" s="216"/>
    </row>
    <row r="1276" ht="12.75">
      <c r="F1276" s="216"/>
    </row>
    <row r="1277" ht="12.75">
      <c r="F1277" s="216"/>
    </row>
    <row r="1278" ht="12.75">
      <c r="F1278" s="216"/>
    </row>
    <row r="1279" ht="12.75">
      <c r="F1279" s="216"/>
    </row>
    <row r="1280" ht="12.75">
      <c r="F1280" s="216"/>
    </row>
    <row r="1281" ht="12.75">
      <c r="F1281" s="216"/>
    </row>
    <row r="1282" ht="12.75">
      <c r="F1282" s="216"/>
    </row>
    <row r="1283" ht="12.75">
      <c r="F1283" s="216"/>
    </row>
    <row r="1284" ht="12.75">
      <c r="F1284" s="216"/>
    </row>
    <row r="1285" ht="12.75">
      <c r="F1285" s="216"/>
    </row>
    <row r="1286" ht="12.75">
      <c r="F1286" s="216"/>
    </row>
    <row r="1287" ht="12.75">
      <c r="F1287" s="216"/>
    </row>
    <row r="1288" ht="12.75">
      <c r="F1288" s="216"/>
    </row>
    <row r="1289" ht="12.75">
      <c r="F1289" s="216"/>
    </row>
    <row r="1290" ht="12.75">
      <c r="F1290" s="216"/>
    </row>
    <row r="1291" ht="12.75">
      <c r="F1291" s="216"/>
    </row>
    <row r="1292" ht="12.75">
      <c r="F1292" s="216"/>
    </row>
    <row r="1293" ht="12.75">
      <c r="F1293" s="216"/>
    </row>
    <row r="1294" ht="12.75">
      <c r="F1294" s="216"/>
    </row>
    <row r="1295" ht="12.75">
      <c r="F1295" s="216"/>
    </row>
    <row r="1296" ht="12.75">
      <c r="F1296" s="216"/>
    </row>
    <row r="1297" ht="12.75">
      <c r="F1297" s="216"/>
    </row>
    <row r="1298" ht="12.75">
      <c r="F1298" s="216"/>
    </row>
    <row r="1299" ht="12.75">
      <c r="F1299" s="216"/>
    </row>
    <row r="1300" ht="12.75">
      <c r="F1300" s="216"/>
    </row>
    <row r="1301" ht="12.75">
      <c r="F1301" s="216"/>
    </row>
    <row r="1302" ht="12.75">
      <c r="F1302" s="216"/>
    </row>
    <row r="1303" ht="12.75">
      <c r="F1303" s="216"/>
    </row>
    <row r="1304" ht="12.75">
      <c r="F1304" s="216"/>
    </row>
    <row r="1305" ht="12.75">
      <c r="F1305" s="216"/>
    </row>
    <row r="1306" ht="12.75">
      <c r="F1306" s="216"/>
    </row>
    <row r="1307" ht="12.75">
      <c r="F1307" s="216"/>
    </row>
    <row r="1308" ht="12.75">
      <c r="F1308" s="216"/>
    </row>
    <row r="1309" ht="12.75">
      <c r="F1309" s="216"/>
    </row>
    <row r="1310" ht="12.75">
      <c r="F1310" s="216"/>
    </row>
    <row r="1311" ht="12.75">
      <c r="F1311" s="216"/>
    </row>
    <row r="1312" ht="12.75">
      <c r="F1312" s="216"/>
    </row>
    <row r="1313" ht="12.75">
      <c r="F1313" s="216"/>
    </row>
    <row r="1314" ht="12.75">
      <c r="F1314" s="216"/>
    </row>
    <row r="1315" ht="12.75">
      <c r="F1315" s="216"/>
    </row>
    <row r="1316" ht="12.75">
      <c r="F1316" s="216"/>
    </row>
    <row r="1317" ht="12.75">
      <c r="F1317" s="216"/>
    </row>
    <row r="1318" ht="12.75">
      <c r="F1318" s="216"/>
    </row>
    <row r="1319" ht="12.75">
      <c r="F1319" s="216"/>
    </row>
    <row r="1320" ht="12.75">
      <c r="F1320" s="216"/>
    </row>
    <row r="1321" ht="12.75">
      <c r="F1321" s="216"/>
    </row>
    <row r="1322" ht="12.75">
      <c r="F1322" s="216"/>
    </row>
    <row r="1323" ht="12.75">
      <c r="F1323" s="216"/>
    </row>
    <row r="1324" ht="12.75">
      <c r="F1324" s="216"/>
    </row>
    <row r="1325" ht="12.75">
      <c r="F1325" s="216"/>
    </row>
    <row r="1326" ht="12.75">
      <c r="F1326" s="216"/>
    </row>
    <row r="1327" ht="12.75">
      <c r="F1327" s="216"/>
    </row>
    <row r="1328" ht="12.75">
      <c r="F1328" s="216"/>
    </row>
    <row r="1329" ht="12.75">
      <c r="F1329" s="216"/>
    </row>
    <row r="1330" ht="12.75">
      <c r="F1330" s="216"/>
    </row>
    <row r="1331" ht="12.75">
      <c r="F1331" s="216"/>
    </row>
    <row r="1332" ht="12.75">
      <c r="F1332" s="216"/>
    </row>
    <row r="1333" ht="12.75">
      <c r="F1333" s="216"/>
    </row>
    <row r="1334" ht="12.75">
      <c r="F1334" s="216"/>
    </row>
    <row r="1335" ht="12.75">
      <c r="F1335" s="216"/>
    </row>
    <row r="1336" ht="12.75">
      <c r="F1336" s="216"/>
    </row>
    <row r="1337" ht="12.75">
      <c r="F1337" s="216"/>
    </row>
    <row r="1338" ht="12.75">
      <c r="F1338" s="216"/>
    </row>
    <row r="1339" ht="12.75">
      <c r="F1339" s="216"/>
    </row>
    <row r="1340" ht="12.75">
      <c r="F1340" s="216"/>
    </row>
    <row r="1341" ht="12.75">
      <c r="F1341" s="216"/>
    </row>
    <row r="1342" ht="12.75">
      <c r="F1342" s="216"/>
    </row>
    <row r="1343" ht="12.75">
      <c r="F1343" s="216"/>
    </row>
    <row r="1344" ht="12.75">
      <c r="F1344" s="216"/>
    </row>
    <row r="1345" ht="12.75">
      <c r="F1345" s="216"/>
    </row>
    <row r="1346" ht="12.75">
      <c r="F1346" s="216"/>
    </row>
    <row r="1347" ht="12.75">
      <c r="F1347" s="216"/>
    </row>
    <row r="1348" ht="12.75">
      <c r="F1348" s="216"/>
    </row>
    <row r="1349" ht="12.75">
      <c r="F1349" s="216"/>
    </row>
    <row r="1350" ht="12.75">
      <c r="F1350" s="216"/>
    </row>
    <row r="1351" ht="12.75">
      <c r="F1351" s="216"/>
    </row>
    <row r="1352" ht="12.75">
      <c r="F1352" s="216"/>
    </row>
    <row r="1353" ht="12.75">
      <c r="F1353" s="216"/>
    </row>
    <row r="1354" ht="12.75">
      <c r="F1354" s="216"/>
    </row>
    <row r="1355" ht="12.75">
      <c r="F1355" s="216"/>
    </row>
    <row r="1356" ht="12.75">
      <c r="F1356" s="216"/>
    </row>
    <row r="1357" ht="12.75">
      <c r="F1357" s="216"/>
    </row>
    <row r="1358" ht="12.75">
      <c r="F1358" s="216"/>
    </row>
    <row r="1359" ht="12.75">
      <c r="F1359" s="216"/>
    </row>
    <row r="1360" ht="12.75">
      <c r="F1360" s="216"/>
    </row>
    <row r="1361" ht="12.75">
      <c r="F1361" s="216"/>
    </row>
    <row r="1362" ht="12.75">
      <c r="F1362" s="216"/>
    </row>
    <row r="1363" ht="12.75">
      <c r="F1363" s="216"/>
    </row>
    <row r="1364" ht="12.75">
      <c r="F1364" s="216"/>
    </row>
    <row r="1365" ht="12.75">
      <c r="F1365" s="216"/>
    </row>
    <row r="1366" ht="12.75">
      <c r="F1366" s="216"/>
    </row>
    <row r="1367" ht="12.75">
      <c r="F1367" s="216"/>
    </row>
    <row r="1368" ht="12.75">
      <c r="F1368" s="216"/>
    </row>
    <row r="1369" ht="12.75">
      <c r="F1369" s="216"/>
    </row>
    <row r="1370" ht="12.75">
      <c r="F1370" s="216"/>
    </row>
    <row r="1371" ht="12.75">
      <c r="F1371" s="216"/>
    </row>
    <row r="1372" ht="12.75">
      <c r="F1372" s="216"/>
    </row>
    <row r="1373" ht="12.75">
      <c r="F1373" s="216"/>
    </row>
    <row r="1374" ht="12.75">
      <c r="F1374" s="216"/>
    </row>
    <row r="1375" ht="12.75">
      <c r="F1375" s="216"/>
    </row>
    <row r="1376" ht="12.75">
      <c r="F1376" s="216"/>
    </row>
    <row r="1377" ht="12.75">
      <c r="F1377" s="216"/>
    </row>
    <row r="1378" ht="12.75">
      <c r="F1378" s="216"/>
    </row>
    <row r="1379" ht="12.75">
      <c r="F1379" s="216"/>
    </row>
    <row r="1380" ht="12.75">
      <c r="F1380" s="216"/>
    </row>
    <row r="1381" ht="12.75">
      <c r="F1381" s="216"/>
    </row>
    <row r="1382" ht="12.75">
      <c r="F1382" s="216"/>
    </row>
    <row r="1383" ht="12.75">
      <c r="F1383" s="216"/>
    </row>
    <row r="1384" ht="12.75">
      <c r="F1384" s="216"/>
    </row>
    <row r="1385" ht="12.75">
      <c r="F1385" s="216"/>
    </row>
    <row r="1386" ht="12.75">
      <c r="F1386" s="216"/>
    </row>
    <row r="1387" ht="12.75">
      <c r="F1387" s="216"/>
    </row>
    <row r="1388" ht="12.75">
      <c r="F1388" s="216"/>
    </row>
    <row r="1389" ht="12.75">
      <c r="F1389" s="216"/>
    </row>
    <row r="1390" ht="12.75">
      <c r="F1390" s="216"/>
    </row>
    <row r="1391" ht="12.75">
      <c r="F1391" s="216"/>
    </row>
    <row r="1392" ht="12.75">
      <c r="F1392" s="216"/>
    </row>
    <row r="1393" ht="12.75">
      <c r="F1393" s="216"/>
    </row>
    <row r="1394" ht="12.75">
      <c r="F1394" s="216"/>
    </row>
    <row r="1395" ht="12.75">
      <c r="F1395" s="216"/>
    </row>
    <row r="1396" ht="12.75">
      <c r="F1396" s="216"/>
    </row>
    <row r="1397" ht="12.75">
      <c r="F1397" s="216"/>
    </row>
    <row r="1398" ht="12.75">
      <c r="F1398" s="216"/>
    </row>
    <row r="1399" ht="12.75">
      <c r="F1399" s="216"/>
    </row>
    <row r="1400" ht="12.75">
      <c r="F1400" s="216"/>
    </row>
    <row r="1401" ht="12.75">
      <c r="F1401" s="216"/>
    </row>
    <row r="1402" ht="12.75">
      <c r="F1402" s="216"/>
    </row>
    <row r="1403" ht="12.75">
      <c r="F1403" s="216"/>
    </row>
    <row r="1404" ht="12.75">
      <c r="F1404" s="216"/>
    </row>
    <row r="1405" ht="12.75">
      <c r="F1405" s="216"/>
    </row>
    <row r="1406" ht="12.75">
      <c r="F1406" s="216"/>
    </row>
    <row r="1407" ht="12.75">
      <c r="F1407" s="216"/>
    </row>
    <row r="1408" ht="12.75">
      <c r="F1408" s="216"/>
    </row>
    <row r="1409" ht="12.75">
      <c r="F1409" s="216"/>
    </row>
    <row r="1410" ht="12.75">
      <c r="F1410" s="216"/>
    </row>
    <row r="1411" ht="12.75">
      <c r="F1411" s="216"/>
    </row>
    <row r="1412" ht="12.75">
      <c r="F1412" s="216"/>
    </row>
    <row r="1413" ht="12.75">
      <c r="F1413" s="216"/>
    </row>
    <row r="1414" ht="12.75">
      <c r="F1414" s="216"/>
    </row>
    <row r="1415" ht="12.75">
      <c r="F1415" s="216"/>
    </row>
    <row r="1416" ht="12.75">
      <c r="F1416" s="216"/>
    </row>
    <row r="1417" ht="12.75">
      <c r="F1417" s="216"/>
    </row>
    <row r="1418" ht="12.75">
      <c r="F1418" s="216"/>
    </row>
    <row r="1419" ht="12.75">
      <c r="F1419" s="216"/>
    </row>
    <row r="1420" ht="12.75">
      <c r="F1420" s="216"/>
    </row>
    <row r="1421" ht="12.75">
      <c r="F1421" s="216"/>
    </row>
    <row r="1422" ht="12.75">
      <c r="F1422" s="216"/>
    </row>
    <row r="1423" ht="12.75">
      <c r="F1423" s="216"/>
    </row>
    <row r="1424" ht="12.75">
      <c r="F1424" s="216"/>
    </row>
    <row r="1425" ht="12.75">
      <c r="F1425" s="216"/>
    </row>
    <row r="1426" ht="12.75">
      <c r="F1426" s="216"/>
    </row>
    <row r="1427" ht="12.75">
      <c r="F1427" s="216"/>
    </row>
    <row r="1428" ht="12.75">
      <c r="F1428" s="216"/>
    </row>
    <row r="1429" ht="12.75">
      <c r="F1429" s="216"/>
    </row>
    <row r="1430" ht="12.75">
      <c r="F1430" s="216"/>
    </row>
    <row r="1431" ht="12.75">
      <c r="F1431" s="216"/>
    </row>
    <row r="1432" ht="12.75">
      <c r="F1432" s="216"/>
    </row>
    <row r="1433" ht="12.75">
      <c r="F1433" s="216"/>
    </row>
    <row r="1434" ht="12.75">
      <c r="F1434" s="216"/>
    </row>
    <row r="1435" ht="12.75">
      <c r="F1435" s="216"/>
    </row>
    <row r="1436" ht="12.75">
      <c r="F1436" s="216"/>
    </row>
    <row r="1437" ht="12.75">
      <c r="F1437" s="216"/>
    </row>
    <row r="1438" ht="12.75">
      <c r="F1438" s="216"/>
    </row>
    <row r="1439" ht="12.75">
      <c r="F1439" s="216"/>
    </row>
    <row r="1440" ht="12.75">
      <c r="F1440" s="216"/>
    </row>
    <row r="1441" ht="12.75">
      <c r="F1441" s="216"/>
    </row>
    <row r="1442" ht="12.75">
      <c r="F1442" s="216"/>
    </row>
    <row r="1443" ht="12.75">
      <c r="F1443" s="216"/>
    </row>
    <row r="1444" ht="12.75">
      <c r="F1444" s="216"/>
    </row>
    <row r="1445" ht="12.75">
      <c r="F1445" s="216"/>
    </row>
    <row r="1446" ht="12.75">
      <c r="F1446" s="216"/>
    </row>
    <row r="1447" ht="12.75">
      <c r="F1447" s="216"/>
    </row>
    <row r="1448" ht="12.75">
      <c r="F1448" s="216"/>
    </row>
    <row r="1449" ht="12.75">
      <c r="F1449" s="216"/>
    </row>
    <row r="1450" ht="12.75">
      <c r="F1450" s="216"/>
    </row>
    <row r="1451" ht="12.75">
      <c r="F1451" s="216"/>
    </row>
    <row r="1452" ht="12.75">
      <c r="F1452" s="216"/>
    </row>
    <row r="1453" ht="12.75">
      <c r="F1453" s="216"/>
    </row>
    <row r="1454" ht="12.75">
      <c r="F1454" s="216"/>
    </row>
    <row r="1455" ht="12.75">
      <c r="F1455" s="216"/>
    </row>
    <row r="1456" ht="12.75">
      <c r="F1456" s="216"/>
    </row>
    <row r="1457" ht="12.75">
      <c r="F1457" s="216"/>
    </row>
    <row r="1458" ht="12.75">
      <c r="F1458" s="216"/>
    </row>
    <row r="1459" ht="12.75">
      <c r="F1459" s="216"/>
    </row>
    <row r="1460" ht="12.75">
      <c r="F1460" s="216"/>
    </row>
    <row r="1461" ht="12.75">
      <c r="F1461" s="216"/>
    </row>
    <row r="1462" ht="12.75">
      <c r="F1462" s="216"/>
    </row>
    <row r="1463" ht="12.75">
      <c r="F1463" s="216"/>
    </row>
    <row r="1464" ht="12.75">
      <c r="F1464" s="216"/>
    </row>
    <row r="1465" ht="12.75">
      <c r="F1465" s="216"/>
    </row>
    <row r="1466" ht="12.75">
      <c r="F1466" s="216"/>
    </row>
    <row r="1467" ht="12.75">
      <c r="F1467" s="216"/>
    </row>
    <row r="1468" ht="12.75">
      <c r="F1468" s="216"/>
    </row>
    <row r="1469" ht="12.75">
      <c r="F1469" s="216"/>
    </row>
    <row r="1470" ht="12.75">
      <c r="F1470" s="216"/>
    </row>
    <row r="1471" ht="12.75">
      <c r="F1471" s="216"/>
    </row>
    <row r="1472" ht="12.75">
      <c r="F1472" s="216"/>
    </row>
    <row r="1473" ht="12.75">
      <c r="F1473" s="216"/>
    </row>
    <row r="1474" ht="12.75">
      <c r="F1474" s="216"/>
    </row>
    <row r="1475" ht="12.75">
      <c r="F1475" s="216"/>
    </row>
    <row r="1476" ht="12.75">
      <c r="F1476" s="216"/>
    </row>
    <row r="1477" ht="12.75">
      <c r="F1477" s="216"/>
    </row>
    <row r="1478" ht="12.75">
      <c r="F1478" s="216"/>
    </row>
    <row r="1479" ht="12.75">
      <c r="F1479" s="216"/>
    </row>
    <row r="1480" ht="12.75">
      <c r="F1480" s="216"/>
    </row>
    <row r="1481" ht="12.75">
      <c r="F1481" s="216"/>
    </row>
    <row r="1482" ht="12.75">
      <c r="F1482" s="216"/>
    </row>
    <row r="1483" ht="12.75">
      <c r="F1483" s="216"/>
    </row>
    <row r="1484" ht="12.75">
      <c r="F1484" s="216"/>
    </row>
    <row r="1485" ht="12.75">
      <c r="F1485" s="216"/>
    </row>
    <row r="1486" ht="12.75">
      <c r="F1486" s="216"/>
    </row>
    <row r="1487" ht="12.75">
      <c r="F1487" s="216"/>
    </row>
    <row r="1488" ht="12.75">
      <c r="F1488" s="216"/>
    </row>
    <row r="1489" ht="12.75">
      <c r="F1489" s="216"/>
    </row>
    <row r="1490" ht="12.75">
      <c r="F1490" s="216"/>
    </row>
    <row r="1491" ht="12.75">
      <c r="F1491" s="216"/>
    </row>
    <row r="1492" ht="12.75">
      <c r="F1492" s="216"/>
    </row>
    <row r="1493" ht="12.75">
      <c r="F1493" s="216"/>
    </row>
    <row r="1494" ht="12.75">
      <c r="F1494" s="216"/>
    </row>
    <row r="1495" ht="12.75">
      <c r="F1495" s="216"/>
    </row>
    <row r="1496" ht="12.75">
      <c r="F1496" s="216"/>
    </row>
    <row r="1497" ht="12.75">
      <c r="F1497" s="216"/>
    </row>
    <row r="1498" ht="12.75">
      <c r="F1498" s="216"/>
    </row>
    <row r="1499" ht="12.75">
      <c r="F1499" s="216"/>
    </row>
    <row r="1500" ht="12.75">
      <c r="F1500" s="216"/>
    </row>
    <row r="1501" ht="12.75">
      <c r="F1501" s="216"/>
    </row>
    <row r="1502" ht="12.75">
      <c r="F1502" s="216"/>
    </row>
    <row r="1503" ht="12.75">
      <c r="F1503" s="216"/>
    </row>
    <row r="1504" ht="12.75">
      <c r="F1504" s="216"/>
    </row>
    <row r="1505" ht="12.75">
      <c r="F1505" s="216"/>
    </row>
    <row r="1506" ht="12.75">
      <c r="F1506" s="216"/>
    </row>
    <row r="1507" ht="12.75">
      <c r="F1507" s="216"/>
    </row>
    <row r="1508" ht="12.75">
      <c r="F1508" s="216"/>
    </row>
    <row r="1509" ht="12.75">
      <c r="F1509" s="216"/>
    </row>
    <row r="1510" ht="12.75">
      <c r="F1510" s="216"/>
    </row>
    <row r="1511" ht="12.75">
      <c r="F1511" s="216"/>
    </row>
    <row r="1512" ht="12.75">
      <c r="F1512" s="216"/>
    </row>
    <row r="1513" ht="12.75">
      <c r="F1513" s="216"/>
    </row>
    <row r="1514" ht="12.75">
      <c r="F1514" s="216"/>
    </row>
    <row r="1515" ht="12.75">
      <c r="F1515" s="216"/>
    </row>
    <row r="1516" ht="12.75">
      <c r="F1516" s="216"/>
    </row>
    <row r="1517" ht="12.75">
      <c r="F1517" s="216"/>
    </row>
    <row r="1518" ht="12.75">
      <c r="F1518" s="216"/>
    </row>
    <row r="1519" ht="12.75">
      <c r="F1519" s="216"/>
    </row>
    <row r="1520" ht="12.75">
      <c r="F1520" s="216"/>
    </row>
    <row r="1521" ht="12.75">
      <c r="F1521" s="216"/>
    </row>
    <row r="1522" ht="12.75">
      <c r="F1522" s="216"/>
    </row>
    <row r="1523" ht="12.75">
      <c r="F1523" s="216"/>
    </row>
    <row r="1524" ht="12.75">
      <c r="F1524" s="216"/>
    </row>
    <row r="1525" ht="12.75">
      <c r="F1525" s="216"/>
    </row>
    <row r="1526" ht="12.75">
      <c r="F1526" s="216"/>
    </row>
    <row r="1527" ht="12.75">
      <c r="F1527" s="216"/>
    </row>
    <row r="1528" ht="12.75">
      <c r="F1528" s="216"/>
    </row>
    <row r="1529" ht="12.75">
      <c r="F1529" s="216"/>
    </row>
    <row r="1530" ht="12.75">
      <c r="F1530" s="216"/>
    </row>
    <row r="1531" ht="12.75">
      <c r="F1531" s="216"/>
    </row>
    <row r="1532" ht="12.75">
      <c r="F1532" s="216"/>
    </row>
    <row r="1533" ht="12.75">
      <c r="F1533" s="216"/>
    </row>
    <row r="1534" ht="12.75">
      <c r="F1534" s="216"/>
    </row>
    <row r="1535" ht="12.75">
      <c r="F1535" s="216"/>
    </row>
    <row r="1536" ht="12.75">
      <c r="F1536" s="216"/>
    </row>
    <row r="1537" ht="12.75">
      <c r="F1537" s="216"/>
    </row>
    <row r="1538" ht="12.75">
      <c r="F1538" s="216"/>
    </row>
    <row r="1539" ht="12.75">
      <c r="F1539" s="216"/>
    </row>
    <row r="1540" ht="12.75">
      <c r="F1540" s="216"/>
    </row>
    <row r="1541" ht="12.75">
      <c r="F1541" s="216"/>
    </row>
    <row r="1542" ht="12.75">
      <c r="F1542" s="216"/>
    </row>
    <row r="1543" ht="12.75">
      <c r="F1543" s="216"/>
    </row>
    <row r="1544" ht="12.75">
      <c r="F1544" s="216"/>
    </row>
    <row r="1545" ht="12.75">
      <c r="F1545" s="216"/>
    </row>
    <row r="1546" ht="12.75">
      <c r="F1546" s="216"/>
    </row>
    <row r="1547" ht="12.75">
      <c r="F1547" s="216"/>
    </row>
    <row r="1548" ht="12.75">
      <c r="F1548" s="216"/>
    </row>
    <row r="1549" ht="12.75">
      <c r="F1549" s="216"/>
    </row>
    <row r="1550" ht="12.75">
      <c r="F1550" s="216"/>
    </row>
    <row r="1551" ht="12.75">
      <c r="F1551" s="216"/>
    </row>
    <row r="1552" ht="12.75">
      <c r="F1552" s="216"/>
    </row>
    <row r="1553" ht="12.75">
      <c r="F1553" s="216"/>
    </row>
    <row r="1554" ht="12.75">
      <c r="F1554" s="216"/>
    </row>
    <row r="1555" ht="12.75">
      <c r="F1555" s="216"/>
    </row>
    <row r="1556" ht="12.75">
      <c r="F1556" s="216"/>
    </row>
    <row r="1557" ht="12.75">
      <c r="F1557" s="216"/>
    </row>
    <row r="1558" ht="12.75">
      <c r="F1558" s="216"/>
    </row>
    <row r="1559" ht="12.75">
      <c r="F1559" s="216"/>
    </row>
    <row r="1560" ht="12.75">
      <c r="F1560" s="216"/>
    </row>
    <row r="1561" ht="12.75">
      <c r="F1561" s="216"/>
    </row>
    <row r="1562" ht="12.75">
      <c r="F1562" s="216"/>
    </row>
    <row r="1563" ht="12.75">
      <c r="F1563" s="216"/>
    </row>
    <row r="1564" ht="12.75">
      <c r="F1564" s="216"/>
    </row>
    <row r="1565" ht="12.75">
      <c r="F1565" s="216"/>
    </row>
    <row r="1566" ht="12.75">
      <c r="F1566" s="216"/>
    </row>
    <row r="1567" ht="12.75">
      <c r="F1567" s="216"/>
    </row>
    <row r="1568" ht="12.75">
      <c r="F1568" s="216"/>
    </row>
    <row r="1569" ht="12.75">
      <c r="F1569" s="216"/>
    </row>
    <row r="1570" ht="12.75">
      <c r="F1570" s="216"/>
    </row>
    <row r="1571" ht="12.75">
      <c r="F1571" s="216"/>
    </row>
    <row r="1572" ht="12.75">
      <c r="F1572" s="216"/>
    </row>
    <row r="1573" ht="12.75">
      <c r="F1573" s="216"/>
    </row>
    <row r="1574" ht="12.75">
      <c r="F1574" s="216"/>
    </row>
    <row r="1575" ht="12.75">
      <c r="F1575" s="216"/>
    </row>
    <row r="1576" ht="12.75">
      <c r="F1576" s="216"/>
    </row>
    <row r="1577" ht="12.75">
      <c r="F1577" s="216"/>
    </row>
    <row r="1578" ht="12.75">
      <c r="F1578" s="216"/>
    </row>
    <row r="1579" ht="12.75">
      <c r="F1579" s="216"/>
    </row>
    <row r="1580" ht="12.75">
      <c r="F1580" s="216"/>
    </row>
    <row r="1581" ht="12.75">
      <c r="F1581" s="216"/>
    </row>
    <row r="1582" ht="12.75">
      <c r="F1582" s="216"/>
    </row>
    <row r="1583" ht="12.75">
      <c r="F1583" s="216"/>
    </row>
    <row r="1584" ht="12.75">
      <c r="F1584" s="216"/>
    </row>
    <row r="1585" ht="12.75">
      <c r="F1585" s="216"/>
    </row>
    <row r="1586" ht="12.75">
      <c r="F1586" s="216"/>
    </row>
    <row r="1587" ht="12.75">
      <c r="F1587" s="216"/>
    </row>
    <row r="1588" ht="12.75">
      <c r="F1588" s="216"/>
    </row>
    <row r="1589" ht="12.75">
      <c r="F1589" s="216"/>
    </row>
    <row r="1590" ht="12.75">
      <c r="F1590" s="216"/>
    </row>
    <row r="1591" ht="12.75">
      <c r="F1591" s="216"/>
    </row>
    <row r="1592" ht="12.75">
      <c r="F1592" s="216"/>
    </row>
    <row r="1593" ht="12.75">
      <c r="F1593" s="216"/>
    </row>
    <row r="1594" ht="12.75">
      <c r="F1594" s="216"/>
    </row>
    <row r="1595" ht="12.75">
      <c r="F1595" s="216"/>
    </row>
    <row r="1596" ht="12.75">
      <c r="F1596" s="216"/>
    </row>
    <row r="1597" ht="12.75">
      <c r="F1597" s="216"/>
    </row>
    <row r="1598" ht="12.75">
      <c r="F1598" s="216"/>
    </row>
    <row r="1599" ht="12.75">
      <c r="F1599" s="216"/>
    </row>
    <row r="1600" ht="12.75">
      <c r="F1600" s="216"/>
    </row>
    <row r="1601" ht="12.75">
      <c r="F1601" s="216"/>
    </row>
    <row r="1602" ht="12.75">
      <c r="F1602" s="216"/>
    </row>
    <row r="1603" ht="12.75">
      <c r="F1603" s="216"/>
    </row>
    <row r="1604" ht="12.75">
      <c r="F1604" s="216"/>
    </row>
    <row r="1605" ht="12.75">
      <c r="F1605" s="216"/>
    </row>
    <row r="1606" ht="12.75">
      <c r="F1606" s="216"/>
    </row>
    <row r="1607" ht="12.75">
      <c r="F1607" s="216"/>
    </row>
    <row r="1608" ht="12.75">
      <c r="F1608" s="216"/>
    </row>
    <row r="1609" ht="12.75">
      <c r="F1609" s="216"/>
    </row>
    <row r="1610" ht="12.75">
      <c r="F1610" s="216"/>
    </row>
    <row r="1611" ht="12.75">
      <c r="F1611" s="216"/>
    </row>
    <row r="1612" ht="12.75">
      <c r="F1612" s="216"/>
    </row>
    <row r="1613" ht="12.75">
      <c r="F1613" s="216"/>
    </row>
    <row r="1614" ht="12.75">
      <c r="F1614" s="216"/>
    </row>
    <row r="1615" ht="12.75">
      <c r="F1615" s="216"/>
    </row>
    <row r="1616" ht="12.75">
      <c r="F1616" s="216"/>
    </row>
    <row r="1617" ht="12.75">
      <c r="F1617" s="216"/>
    </row>
    <row r="1618" ht="12.75">
      <c r="F1618" s="216"/>
    </row>
    <row r="1619" ht="12.75">
      <c r="F1619" s="216"/>
    </row>
    <row r="1620" ht="12.75">
      <c r="F1620" s="216"/>
    </row>
    <row r="1621" ht="12.75">
      <c r="F1621" s="216"/>
    </row>
    <row r="1622" ht="12.75">
      <c r="F1622" s="216"/>
    </row>
    <row r="1623" ht="12.75">
      <c r="F1623" s="216"/>
    </row>
    <row r="1624" ht="12.75">
      <c r="F1624" s="216"/>
    </row>
    <row r="1625" ht="12.75">
      <c r="F1625" s="216"/>
    </row>
    <row r="1626" ht="12.75">
      <c r="F1626" s="216"/>
    </row>
    <row r="1627" ht="12.75">
      <c r="F1627" s="216"/>
    </row>
    <row r="1628" ht="12.75">
      <c r="F1628" s="216"/>
    </row>
    <row r="1629" ht="12.75">
      <c r="F1629" s="216"/>
    </row>
    <row r="1630" ht="12.75">
      <c r="F1630" s="216"/>
    </row>
    <row r="1631" ht="12.75">
      <c r="F1631" s="216"/>
    </row>
    <row r="1632" ht="12.75">
      <c r="F1632" s="216"/>
    </row>
    <row r="1633" ht="12.75">
      <c r="F1633" s="216"/>
    </row>
    <row r="1634" ht="12.75">
      <c r="F1634" s="216"/>
    </row>
    <row r="1635" ht="12.75">
      <c r="F1635" s="216"/>
    </row>
    <row r="1636" ht="12.75">
      <c r="F1636" s="216"/>
    </row>
    <row r="1637" ht="12.75">
      <c r="F1637" s="216"/>
    </row>
    <row r="1638" ht="12.75">
      <c r="F1638" s="216"/>
    </row>
    <row r="1639" ht="12.75">
      <c r="F1639" s="216"/>
    </row>
    <row r="1640" ht="12.75">
      <c r="F1640" s="216"/>
    </row>
    <row r="1641" ht="12.75">
      <c r="F1641" s="216"/>
    </row>
    <row r="1642" ht="12.75">
      <c r="F1642" s="216"/>
    </row>
    <row r="1643" ht="12.75">
      <c r="F1643" s="216"/>
    </row>
    <row r="1644" ht="12.75">
      <c r="F1644" s="216"/>
    </row>
    <row r="1645" ht="12.75">
      <c r="F1645" s="216"/>
    </row>
    <row r="1646" ht="12.75">
      <c r="F1646" s="216"/>
    </row>
    <row r="1647" ht="12.75">
      <c r="F1647" s="216"/>
    </row>
    <row r="1648" ht="12.75">
      <c r="F1648" s="216"/>
    </row>
    <row r="1649" ht="12.75">
      <c r="F1649" s="216"/>
    </row>
    <row r="1650" ht="12.75">
      <c r="F1650" s="216"/>
    </row>
    <row r="1651" ht="12.75">
      <c r="F1651" s="216"/>
    </row>
    <row r="1652" ht="12.75">
      <c r="F1652" s="216"/>
    </row>
    <row r="1653" ht="12.75">
      <c r="F1653" s="216"/>
    </row>
    <row r="1654" ht="12.75">
      <c r="F1654" s="216"/>
    </row>
    <row r="1655" ht="12.75">
      <c r="F1655" s="216"/>
    </row>
    <row r="1656" ht="12.75">
      <c r="F1656" s="216"/>
    </row>
    <row r="1657" ht="12.75">
      <c r="F1657" s="216"/>
    </row>
    <row r="1658" ht="12.75">
      <c r="F1658" s="216"/>
    </row>
    <row r="1659" ht="12.75">
      <c r="F1659" s="216"/>
    </row>
    <row r="1660" ht="12.75">
      <c r="F1660" s="216"/>
    </row>
    <row r="1661" ht="12.75">
      <c r="F1661" s="216"/>
    </row>
    <row r="1662" ht="12.75">
      <c r="F1662" s="216"/>
    </row>
    <row r="1663" ht="12.75">
      <c r="F1663" s="216"/>
    </row>
    <row r="1664" ht="12.75">
      <c r="F1664" s="216"/>
    </row>
    <row r="1665" ht="12.75">
      <c r="F1665" s="216"/>
    </row>
    <row r="1666" ht="12.75">
      <c r="F1666" s="216"/>
    </row>
    <row r="1667" ht="12.75">
      <c r="F1667" s="216"/>
    </row>
    <row r="1668" ht="12.75">
      <c r="F1668" s="216"/>
    </row>
    <row r="1669" ht="12.75">
      <c r="F1669" s="216"/>
    </row>
    <row r="1670" ht="12.75">
      <c r="F1670" s="216"/>
    </row>
    <row r="1671" ht="12.75">
      <c r="F1671" s="216"/>
    </row>
    <row r="1672" ht="12.75">
      <c r="F1672" s="216"/>
    </row>
    <row r="1673" ht="12.75">
      <c r="F1673" s="216"/>
    </row>
    <row r="1674" ht="12.75">
      <c r="F1674" s="216"/>
    </row>
    <row r="1675" ht="12.75">
      <c r="F1675" s="216"/>
    </row>
    <row r="1676" ht="12.75">
      <c r="F1676" s="216"/>
    </row>
    <row r="1677" ht="12.75">
      <c r="F1677" s="216"/>
    </row>
    <row r="1678" ht="12.75">
      <c r="F1678" s="216"/>
    </row>
    <row r="1679" ht="12.75">
      <c r="F1679" s="216"/>
    </row>
    <row r="1680" ht="12.75">
      <c r="F1680" s="216"/>
    </row>
    <row r="1681" ht="12.75">
      <c r="F1681" s="216"/>
    </row>
    <row r="1682" ht="12.75">
      <c r="F1682" s="216"/>
    </row>
    <row r="1683" ht="12.75">
      <c r="F1683" s="216"/>
    </row>
    <row r="1684" ht="12.75">
      <c r="F1684" s="216"/>
    </row>
    <row r="1685" ht="12.75">
      <c r="F1685" s="216"/>
    </row>
    <row r="1686" ht="12.75">
      <c r="F1686" s="216"/>
    </row>
    <row r="1687" ht="12.75">
      <c r="F1687" s="216"/>
    </row>
    <row r="1688" ht="12.75">
      <c r="F1688" s="216"/>
    </row>
    <row r="1689" ht="12.75">
      <c r="F1689" s="216"/>
    </row>
    <row r="1690" ht="12.75">
      <c r="F1690" s="216"/>
    </row>
    <row r="1691" ht="12.75">
      <c r="F1691" s="216"/>
    </row>
    <row r="1692" ht="12.75">
      <c r="F1692" s="216"/>
    </row>
    <row r="1693" ht="12.75">
      <c r="F1693" s="216"/>
    </row>
    <row r="1694" ht="12.75">
      <c r="F1694" s="216"/>
    </row>
    <row r="1695" ht="12.75">
      <c r="F1695" s="216"/>
    </row>
    <row r="1696" ht="12.75">
      <c r="F1696" s="216"/>
    </row>
    <row r="1697" ht="12.75">
      <c r="F1697" s="216"/>
    </row>
    <row r="1698" ht="12.75">
      <c r="F1698" s="216"/>
    </row>
    <row r="1699" ht="12.75">
      <c r="F1699" s="216"/>
    </row>
    <row r="1700" ht="12.75">
      <c r="F1700" s="216"/>
    </row>
    <row r="1701" ht="12.75">
      <c r="F1701" s="216"/>
    </row>
    <row r="1702" ht="12.75">
      <c r="F1702" s="216"/>
    </row>
    <row r="1703" ht="12.75">
      <c r="F1703" s="216"/>
    </row>
    <row r="1704" ht="12.75">
      <c r="F1704" s="216"/>
    </row>
    <row r="1705" ht="12.75">
      <c r="F1705" s="216"/>
    </row>
    <row r="1706" ht="12.75">
      <c r="F1706" s="216"/>
    </row>
    <row r="1707" ht="12.75">
      <c r="F1707" s="216"/>
    </row>
    <row r="1708" ht="12.75">
      <c r="F1708" s="216"/>
    </row>
    <row r="1709" ht="12.75">
      <c r="F1709" s="216"/>
    </row>
    <row r="1710" ht="12.75">
      <c r="F1710" s="216"/>
    </row>
    <row r="1711" ht="12.75">
      <c r="F1711" s="216"/>
    </row>
    <row r="1712" ht="12.75">
      <c r="F1712" s="216"/>
    </row>
    <row r="1713" ht="12.75">
      <c r="F1713" s="216"/>
    </row>
    <row r="1714" ht="12.75">
      <c r="F1714" s="216"/>
    </row>
    <row r="1715" ht="12.75">
      <c r="F1715" s="216"/>
    </row>
    <row r="1716" ht="12.75">
      <c r="F1716" s="216"/>
    </row>
    <row r="1717" ht="12.75">
      <c r="F1717" s="216"/>
    </row>
    <row r="1718" ht="12.75">
      <c r="F1718" s="216"/>
    </row>
    <row r="1719" ht="12.75">
      <c r="F1719" s="216"/>
    </row>
    <row r="1720" ht="12.75">
      <c r="F1720" s="216"/>
    </row>
    <row r="1721" ht="12.75">
      <c r="F1721" s="216"/>
    </row>
    <row r="1722" ht="12.75">
      <c r="F1722" s="216"/>
    </row>
    <row r="1723" ht="12.75">
      <c r="F1723" s="216"/>
    </row>
    <row r="1724" ht="12.75">
      <c r="F1724" s="216"/>
    </row>
    <row r="1725" ht="12.75">
      <c r="F1725" s="216"/>
    </row>
    <row r="1726" ht="12.75">
      <c r="F1726" s="216"/>
    </row>
    <row r="1727" ht="12.75">
      <c r="F1727" s="216"/>
    </row>
    <row r="1728" ht="12.75">
      <c r="F1728" s="216"/>
    </row>
    <row r="1729" ht="12.75">
      <c r="F1729" s="216"/>
    </row>
    <row r="1730" ht="12.75">
      <c r="F1730" s="216"/>
    </row>
    <row r="1731" ht="12.75">
      <c r="F1731" s="216"/>
    </row>
    <row r="1732" ht="12.75">
      <c r="F1732" s="216"/>
    </row>
    <row r="1733" ht="12.75">
      <c r="F1733" s="216"/>
    </row>
    <row r="1734" ht="12.75">
      <c r="F1734" s="216"/>
    </row>
    <row r="1735" ht="12.75">
      <c r="F1735" s="216"/>
    </row>
    <row r="1736" ht="12.75">
      <c r="F1736" s="216"/>
    </row>
    <row r="1737" ht="12.75">
      <c r="F1737" s="216"/>
    </row>
    <row r="1738" ht="12.75">
      <c r="F1738" s="216"/>
    </row>
    <row r="1739" ht="12.75">
      <c r="F1739" s="216"/>
    </row>
    <row r="1740" ht="12.75">
      <c r="F1740" s="216"/>
    </row>
    <row r="1741" ht="12.75">
      <c r="F1741" s="216"/>
    </row>
    <row r="1742" ht="12.75">
      <c r="F1742" s="216"/>
    </row>
    <row r="1743" ht="12.75">
      <c r="F1743" s="216"/>
    </row>
    <row r="1744" ht="12.75">
      <c r="F1744" s="216"/>
    </row>
    <row r="1745" ht="12.75">
      <c r="F1745" s="216"/>
    </row>
    <row r="1746" ht="12.75">
      <c r="F1746" s="216"/>
    </row>
    <row r="1747" ht="12.75">
      <c r="F1747" s="216"/>
    </row>
    <row r="1748" ht="12.75">
      <c r="F1748" s="216"/>
    </row>
    <row r="1749" ht="12.75">
      <c r="F1749" s="216"/>
    </row>
    <row r="1750" ht="12.75">
      <c r="F1750" s="216"/>
    </row>
    <row r="1751" ht="12.75">
      <c r="F1751" s="216"/>
    </row>
    <row r="1752" ht="12.75">
      <c r="F1752" s="216"/>
    </row>
    <row r="1753" ht="12.75">
      <c r="F1753" s="216"/>
    </row>
    <row r="1754" ht="12.75">
      <c r="F1754" s="216"/>
    </row>
    <row r="1755" ht="12.75">
      <c r="F1755" s="216"/>
    </row>
    <row r="1756" ht="12.75">
      <c r="F1756" s="216"/>
    </row>
    <row r="1757" ht="12.75">
      <c r="F1757" s="216"/>
    </row>
    <row r="1758" ht="12.75">
      <c r="F1758" s="216"/>
    </row>
    <row r="1759" ht="12.75">
      <c r="F1759" s="216"/>
    </row>
    <row r="1760" ht="12.75">
      <c r="F1760" s="216"/>
    </row>
    <row r="1761" ht="12.75">
      <c r="F1761" s="216"/>
    </row>
    <row r="1762" ht="12.75">
      <c r="F1762" s="216"/>
    </row>
    <row r="1763" ht="12.75">
      <c r="F1763" s="216"/>
    </row>
    <row r="1764" ht="12.75">
      <c r="F1764" s="216"/>
    </row>
    <row r="1765" ht="12.75">
      <c r="F1765" s="216"/>
    </row>
    <row r="1766" ht="12.75">
      <c r="F1766" s="216"/>
    </row>
    <row r="1767" ht="12.75">
      <c r="F1767" s="216"/>
    </row>
    <row r="1768" ht="12.75">
      <c r="F1768" s="216"/>
    </row>
    <row r="1769" ht="12.75">
      <c r="F1769" s="216"/>
    </row>
    <row r="1770" ht="12.75">
      <c r="F1770" s="216"/>
    </row>
    <row r="1771" ht="12.75">
      <c r="F1771" s="216"/>
    </row>
    <row r="1772" ht="12.75">
      <c r="F1772" s="216"/>
    </row>
    <row r="1773" ht="12.75">
      <c r="F1773" s="216"/>
    </row>
    <row r="1774" ht="12.75">
      <c r="F1774" s="216"/>
    </row>
    <row r="1775" ht="12.75">
      <c r="F1775" s="216"/>
    </row>
    <row r="1776" ht="12.75">
      <c r="F1776" s="216"/>
    </row>
    <row r="1777" ht="12.75">
      <c r="F1777" s="216"/>
    </row>
    <row r="1778" ht="12.75">
      <c r="F1778" s="216"/>
    </row>
    <row r="1779" ht="12.75">
      <c r="F1779" s="216"/>
    </row>
    <row r="1780" ht="12.75">
      <c r="F1780" s="216"/>
    </row>
    <row r="1781" ht="12.75">
      <c r="F1781" s="216"/>
    </row>
    <row r="1782" ht="12.75">
      <c r="F1782" s="216"/>
    </row>
    <row r="1783" ht="12.75">
      <c r="F1783" s="216"/>
    </row>
    <row r="1784" ht="12.75">
      <c r="F1784" s="216"/>
    </row>
    <row r="1785" ht="12.75">
      <c r="F1785" s="216"/>
    </row>
    <row r="1786" ht="12.75">
      <c r="F1786" s="216"/>
    </row>
    <row r="1787" ht="12.75">
      <c r="F1787" s="216"/>
    </row>
    <row r="1788" ht="12.75">
      <c r="F1788" s="216"/>
    </row>
    <row r="1789" ht="12.75">
      <c r="F1789" s="216"/>
    </row>
    <row r="1790" ht="12.75">
      <c r="F1790" s="216"/>
    </row>
    <row r="1791" ht="12.75">
      <c r="F1791" s="216"/>
    </row>
    <row r="1792" ht="12.75">
      <c r="F1792" s="216"/>
    </row>
    <row r="1793" ht="12.75">
      <c r="F1793" s="216"/>
    </row>
    <row r="1794" ht="12.75">
      <c r="F1794" s="216"/>
    </row>
    <row r="1795" ht="12.75">
      <c r="F1795" s="216"/>
    </row>
    <row r="1796" ht="12.75">
      <c r="F1796" s="216"/>
    </row>
    <row r="1797" ht="12.75">
      <c r="F1797" s="216"/>
    </row>
    <row r="1798" ht="12.75">
      <c r="F1798" s="216"/>
    </row>
    <row r="1799" ht="12.75">
      <c r="F1799" s="216"/>
    </row>
    <row r="1800" ht="12.75">
      <c r="F1800" s="216"/>
    </row>
    <row r="1801" ht="12.75">
      <c r="F1801" s="216"/>
    </row>
    <row r="1802" ht="12.75">
      <c r="F1802" s="216"/>
    </row>
    <row r="1803" ht="12.75">
      <c r="F1803" s="216"/>
    </row>
    <row r="1804" ht="12.75">
      <c r="F1804" s="216"/>
    </row>
    <row r="1805" ht="12.75">
      <c r="F1805" s="216"/>
    </row>
    <row r="1806" ht="12.75">
      <c r="F1806" s="216"/>
    </row>
    <row r="1807" ht="12.75">
      <c r="F1807" s="216"/>
    </row>
    <row r="1808" ht="12.75">
      <c r="F1808" s="216"/>
    </row>
    <row r="1809" ht="12.75">
      <c r="F1809" s="216"/>
    </row>
    <row r="1810" ht="12.75">
      <c r="F1810" s="216"/>
    </row>
    <row r="1811" ht="12.75">
      <c r="F1811" s="216"/>
    </row>
    <row r="1812" ht="12.75">
      <c r="F1812" s="216"/>
    </row>
    <row r="1813" ht="12.75">
      <c r="F1813" s="216"/>
    </row>
    <row r="1814" ht="12.75">
      <c r="F1814" s="216"/>
    </row>
    <row r="1815" ht="12.75">
      <c r="F1815" s="216"/>
    </row>
    <row r="1816" ht="12.75">
      <c r="F1816" s="216"/>
    </row>
    <row r="1817" ht="12.75">
      <c r="F1817" s="216"/>
    </row>
    <row r="1818" ht="12.75">
      <c r="F1818" s="216"/>
    </row>
    <row r="1819" ht="12.75">
      <c r="F1819" s="216"/>
    </row>
    <row r="1820" ht="12.75">
      <c r="F1820" s="216"/>
    </row>
    <row r="1821" ht="12.75">
      <c r="F1821" s="216"/>
    </row>
    <row r="1822" ht="12.75">
      <c r="F1822" s="216"/>
    </row>
    <row r="1823" ht="12.75">
      <c r="F1823" s="216"/>
    </row>
    <row r="1824" ht="12.75">
      <c r="F1824" s="216"/>
    </row>
    <row r="1825" ht="12.75">
      <c r="F1825" s="216"/>
    </row>
    <row r="1826" ht="12.75">
      <c r="F1826" s="216"/>
    </row>
    <row r="1827" ht="12.75">
      <c r="F1827" s="216"/>
    </row>
    <row r="1828" ht="12.75">
      <c r="F1828" s="216"/>
    </row>
    <row r="1829" ht="12.75">
      <c r="F1829" s="216"/>
    </row>
    <row r="1830" ht="12.75">
      <c r="F1830" s="216"/>
    </row>
    <row r="1831" ht="12.75">
      <c r="F1831" s="216"/>
    </row>
    <row r="1832" ht="12.75">
      <c r="F1832" s="216"/>
    </row>
    <row r="1833" ht="12.75">
      <c r="F1833" s="216"/>
    </row>
    <row r="1834" ht="12.75">
      <c r="F1834" s="216"/>
    </row>
    <row r="1835" ht="12.75">
      <c r="F1835" s="216"/>
    </row>
    <row r="1836" ht="12.75">
      <c r="F1836" s="216"/>
    </row>
    <row r="1837" ht="12.75">
      <c r="F1837" s="216"/>
    </row>
    <row r="1838" ht="12.75">
      <c r="F1838" s="216"/>
    </row>
    <row r="1839" ht="12.75">
      <c r="F1839" s="216"/>
    </row>
    <row r="1840" ht="12.75">
      <c r="F1840" s="216"/>
    </row>
    <row r="1841" ht="12.75">
      <c r="F1841" s="216"/>
    </row>
    <row r="1842" ht="12.75">
      <c r="F1842" s="216"/>
    </row>
    <row r="1843" ht="12.75">
      <c r="F1843" s="216"/>
    </row>
    <row r="1844" ht="12.75">
      <c r="F1844" s="216"/>
    </row>
    <row r="1845" ht="12.75">
      <c r="F1845" s="216"/>
    </row>
    <row r="1846" ht="12.75">
      <c r="F1846" s="216"/>
    </row>
    <row r="1847" ht="12.75">
      <c r="F1847" s="216"/>
    </row>
    <row r="1848" ht="12.75">
      <c r="F1848" s="216"/>
    </row>
    <row r="1849" ht="12.75">
      <c r="F1849" s="216"/>
    </row>
    <row r="1850" ht="12.75">
      <c r="F1850" s="216"/>
    </row>
    <row r="1851" ht="12.75">
      <c r="F1851" s="216"/>
    </row>
    <row r="1852" ht="12.75">
      <c r="F1852" s="216"/>
    </row>
    <row r="1853" ht="12.75">
      <c r="F1853" s="216"/>
    </row>
    <row r="1854" ht="12.75">
      <c r="F1854" s="216"/>
    </row>
    <row r="1855" ht="12.75">
      <c r="F1855" s="216"/>
    </row>
    <row r="1856" ht="12.75">
      <c r="F1856" s="216"/>
    </row>
    <row r="1857" ht="12.75">
      <c r="F1857" s="216"/>
    </row>
    <row r="1858" ht="12.75">
      <c r="F1858" s="216"/>
    </row>
    <row r="1859" ht="12.75">
      <c r="F1859" s="216"/>
    </row>
    <row r="1860" ht="12.75">
      <c r="F1860" s="216"/>
    </row>
    <row r="1861" ht="12.75">
      <c r="F1861" s="216"/>
    </row>
    <row r="1862" ht="12.75">
      <c r="F1862" s="216"/>
    </row>
    <row r="1863" ht="12.75">
      <c r="F1863" s="216"/>
    </row>
    <row r="1864" ht="12.75">
      <c r="F1864" s="216"/>
    </row>
    <row r="1865" ht="12.75">
      <c r="F1865" s="216"/>
    </row>
    <row r="1866" ht="12.75">
      <c r="F1866" s="216"/>
    </row>
    <row r="1867" ht="12.75">
      <c r="F1867" s="216"/>
    </row>
    <row r="1868" ht="12.75">
      <c r="F1868" s="216"/>
    </row>
    <row r="1869" ht="12.75">
      <c r="F1869" s="216"/>
    </row>
    <row r="1870" ht="12.75">
      <c r="F1870" s="216"/>
    </row>
    <row r="1871" ht="12.75">
      <c r="F1871" s="216"/>
    </row>
    <row r="1872" ht="12.75">
      <c r="F1872" s="216"/>
    </row>
    <row r="1873" ht="12.75">
      <c r="F1873" s="216"/>
    </row>
    <row r="1874" ht="12.75">
      <c r="F1874" s="216"/>
    </row>
    <row r="1875" ht="12.75">
      <c r="F1875" s="216"/>
    </row>
    <row r="1876" ht="12.75">
      <c r="F1876" s="216"/>
    </row>
    <row r="1877" ht="12.75">
      <c r="F1877" s="216"/>
    </row>
    <row r="1878" ht="12.75">
      <c r="F1878" s="216"/>
    </row>
    <row r="1879" ht="12.75">
      <c r="F1879" s="216"/>
    </row>
    <row r="1880" ht="12.75">
      <c r="F1880" s="216"/>
    </row>
    <row r="1881" ht="12.75">
      <c r="F1881" s="216"/>
    </row>
    <row r="1882" ht="12.75">
      <c r="F1882" s="216"/>
    </row>
    <row r="1883" ht="12.75">
      <c r="F1883" s="216"/>
    </row>
    <row r="1884" ht="12.75">
      <c r="F1884" s="216"/>
    </row>
    <row r="1885" ht="12.75">
      <c r="F1885" s="216"/>
    </row>
    <row r="1886" ht="12.75">
      <c r="F1886" s="216"/>
    </row>
    <row r="1887" ht="12.75">
      <c r="F1887" s="216"/>
    </row>
    <row r="1888" ht="12.75">
      <c r="F1888" s="216"/>
    </row>
    <row r="1889" ht="12.75">
      <c r="F1889" s="216"/>
    </row>
    <row r="1890" ht="12.75">
      <c r="F1890" s="216"/>
    </row>
    <row r="1891" ht="12.75">
      <c r="F1891" s="216"/>
    </row>
    <row r="1892" ht="12.75">
      <c r="F1892" s="216"/>
    </row>
    <row r="1893" ht="12.75">
      <c r="F1893" s="216"/>
    </row>
    <row r="1894" ht="12.75">
      <c r="F1894" s="216"/>
    </row>
    <row r="1895" ht="12.75">
      <c r="F1895" s="216"/>
    </row>
    <row r="1896" ht="12.75">
      <c r="F1896" s="216"/>
    </row>
    <row r="1897" ht="12.75">
      <c r="F1897" s="216"/>
    </row>
    <row r="1898" ht="12.75">
      <c r="F1898" s="216"/>
    </row>
    <row r="1899" ht="12.75">
      <c r="F1899" s="216"/>
    </row>
    <row r="1900" ht="12.75">
      <c r="F1900" s="216"/>
    </row>
    <row r="1901" ht="12.75">
      <c r="F1901" s="216"/>
    </row>
    <row r="1902" ht="12.75">
      <c r="F1902" s="216"/>
    </row>
    <row r="1903" ht="12.75">
      <c r="F1903" s="216"/>
    </row>
    <row r="1904" ht="12.75">
      <c r="F1904" s="216"/>
    </row>
    <row r="1905" ht="12.75">
      <c r="F1905" s="216"/>
    </row>
    <row r="1906" ht="12.75">
      <c r="F1906" s="216"/>
    </row>
    <row r="1907" ht="12.75">
      <c r="F1907" s="216"/>
    </row>
    <row r="1908" ht="12.75">
      <c r="F1908" s="216"/>
    </row>
    <row r="1909" ht="12.75">
      <c r="F1909" s="216"/>
    </row>
    <row r="1910" ht="12.75">
      <c r="F1910" s="216"/>
    </row>
    <row r="1911" ht="12.75">
      <c r="F1911" s="216"/>
    </row>
    <row r="1912" ht="12.75">
      <c r="F1912" s="216"/>
    </row>
    <row r="1913" ht="12.75">
      <c r="F1913" s="216"/>
    </row>
    <row r="1914" ht="12.75">
      <c r="F1914" s="216"/>
    </row>
    <row r="1915" ht="12.75">
      <c r="F1915" s="216"/>
    </row>
    <row r="1916" ht="12.75">
      <c r="F1916" s="216"/>
    </row>
    <row r="1917" ht="12.75">
      <c r="F1917" s="216"/>
    </row>
    <row r="1918" ht="12.75">
      <c r="F1918" s="216"/>
    </row>
    <row r="1919" ht="12.75">
      <c r="F1919" s="216"/>
    </row>
    <row r="1920" ht="12.75">
      <c r="F1920" s="216"/>
    </row>
    <row r="1921" ht="12.75">
      <c r="F1921" s="216"/>
    </row>
    <row r="1922" ht="12.75">
      <c r="F1922" s="216"/>
    </row>
    <row r="1923" ht="12.75">
      <c r="F1923" s="216"/>
    </row>
    <row r="1924" ht="12.75">
      <c r="F1924" s="216"/>
    </row>
    <row r="1925" ht="12.75">
      <c r="F1925" s="216"/>
    </row>
    <row r="1926" ht="12.75">
      <c r="F1926" s="216"/>
    </row>
    <row r="1927" ht="12.75">
      <c r="F1927" s="216"/>
    </row>
    <row r="1928" ht="12.75">
      <c r="F1928" s="216"/>
    </row>
    <row r="1929" ht="12.75">
      <c r="F1929" s="216"/>
    </row>
    <row r="1930" ht="12.75">
      <c r="F1930" s="216"/>
    </row>
    <row r="1931" ht="12.75">
      <c r="F1931" s="216"/>
    </row>
    <row r="1932" ht="12.75">
      <c r="F1932" s="216"/>
    </row>
    <row r="1933" ht="12.75">
      <c r="F1933" s="216"/>
    </row>
    <row r="1934" ht="12.75">
      <c r="F1934" s="216"/>
    </row>
    <row r="1935" ht="12.75">
      <c r="F1935" s="216"/>
    </row>
    <row r="1936" ht="12.75">
      <c r="F1936" s="216"/>
    </row>
    <row r="1937" ht="12.75">
      <c r="F1937" s="216"/>
    </row>
    <row r="1938" ht="12.75">
      <c r="F1938" s="216"/>
    </row>
    <row r="1939" ht="12.75">
      <c r="F1939" s="216"/>
    </row>
    <row r="1940" ht="12.75">
      <c r="F1940" s="216"/>
    </row>
    <row r="1941" ht="12.75">
      <c r="F1941" s="216"/>
    </row>
    <row r="1942" ht="12.75">
      <c r="F1942" s="216"/>
    </row>
    <row r="1943" ht="12.75">
      <c r="F1943" s="216"/>
    </row>
    <row r="1944" ht="12.75">
      <c r="F1944" s="216"/>
    </row>
    <row r="1945" ht="12.75">
      <c r="F1945" s="216"/>
    </row>
    <row r="1946" ht="12.75">
      <c r="F1946" s="216"/>
    </row>
    <row r="1947" ht="12.75">
      <c r="F1947" s="216"/>
    </row>
    <row r="1948" ht="12.75">
      <c r="F1948" s="216"/>
    </row>
    <row r="1949" ht="12.75">
      <c r="F1949" s="216"/>
    </row>
    <row r="1950" ht="12.75">
      <c r="F1950" s="216"/>
    </row>
    <row r="1951" ht="12.75">
      <c r="F1951" s="216"/>
    </row>
    <row r="1952" ht="12.75">
      <c r="F1952" s="216"/>
    </row>
    <row r="1953" ht="12.75">
      <c r="F1953" s="216"/>
    </row>
    <row r="1954" ht="12.75">
      <c r="F1954" s="216"/>
    </row>
    <row r="1955" ht="12.75">
      <c r="F1955" s="216"/>
    </row>
    <row r="1956" ht="12.75">
      <c r="F1956" s="216"/>
    </row>
    <row r="1957" ht="12.75">
      <c r="F1957" s="216"/>
    </row>
    <row r="1958" ht="12.75">
      <c r="F1958" s="216"/>
    </row>
    <row r="1959" ht="12.75">
      <c r="F1959" s="216"/>
    </row>
    <row r="1960" ht="12.75">
      <c r="F1960" s="216"/>
    </row>
    <row r="1961" ht="12.75">
      <c r="F1961" s="216"/>
    </row>
    <row r="1962" ht="12.75">
      <c r="F1962" s="216"/>
    </row>
    <row r="1963" ht="12.75">
      <c r="F1963" s="216"/>
    </row>
    <row r="1964" ht="12.75">
      <c r="F1964" s="216"/>
    </row>
    <row r="1965" ht="12.75">
      <c r="F1965" s="216"/>
    </row>
    <row r="1966" ht="12.75">
      <c r="F1966" s="216"/>
    </row>
    <row r="1967" ht="12.75">
      <c r="F1967" s="216"/>
    </row>
    <row r="1968" ht="12.75">
      <c r="F1968" s="216"/>
    </row>
    <row r="1969" ht="12.75">
      <c r="F1969" s="216"/>
    </row>
    <row r="1970" ht="12.75">
      <c r="F1970" s="216"/>
    </row>
    <row r="1971" ht="12.75">
      <c r="F1971" s="216"/>
    </row>
    <row r="1972" ht="12.75">
      <c r="F1972" s="216"/>
    </row>
    <row r="1973" ht="12.75">
      <c r="F1973" s="216"/>
    </row>
    <row r="1974" ht="12.75">
      <c r="F1974" s="216"/>
    </row>
    <row r="1975" ht="12.75">
      <c r="F1975" s="216"/>
    </row>
    <row r="1976" ht="12.75">
      <c r="F1976" s="216"/>
    </row>
    <row r="1977" ht="12.75">
      <c r="F1977" s="216"/>
    </row>
    <row r="1978" ht="12.75">
      <c r="F1978" s="216"/>
    </row>
    <row r="1979" ht="12.75">
      <c r="F1979" s="216"/>
    </row>
    <row r="1980" ht="12.75">
      <c r="F1980" s="216"/>
    </row>
    <row r="1981" ht="12.75">
      <c r="F1981" s="216"/>
    </row>
    <row r="1982" ht="12.75">
      <c r="F1982" s="216"/>
    </row>
    <row r="1983" ht="12.75">
      <c r="F1983" s="216"/>
    </row>
    <row r="1984" ht="12.75">
      <c r="F1984" s="216"/>
    </row>
    <row r="1985" ht="12.75">
      <c r="F1985" s="216"/>
    </row>
    <row r="1986" ht="12.75">
      <c r="F1986" s="216"/>
    </row>
    <row r="1987" ht="12.75">
      <c r="F1987" s="216"/>
    </row>
    <row r="1988" ht="12.75">
      <c r="F1988" s="216"/>
    </row>
    <row r="1989" ht="12.75">
      <c r="F1989" s="216"/>
    </row>
    <row r="1990" ht="12.75">
      <c r="F1990" s="216"/>
    </row>
    <row r="1991" ht="12.75">
      <c r="F1991" s="216"/>
    </row>
    <row r="1992" ht="12.75">
      <c r="F1992" s="216"/>
    </row>
    <row r="1993" ht="12.75">
      <c r="F1993" s="216"/>
    </row>
    <row r="1994" ht="12.75">
      <c r="F1994" s="216"/>
    </row>
    <row r="1995" ht="12.75">
      <c r="F1995" s="216"/>
    </row>
    <row r="1996" ht="12.75">
      <c r="F1996" s="216"/>
    </row>
    <row r="1997" ht="12.75">
      <c r="F1997" s="216"/>
    </row>
    <row r="1998" ht="12.75">
      <c r="F1998" s="216"/>
    </row>
    <row r="1999" ht="12.75">
      <c r="F1999" s="216"/>
    </row>
    <row r="2000" ht="12.75">
      <c r="F2000" s="216"/>
    </row>
    <row r="2001" ht="12.75">
      <c r="F2001" s="216"/>
    </row>
    <row r="2002" ht="12.75">
      <c r="F2002" s="216"/>
    </row>
    <row r="2003" ht="12.75">
      <c r="F2003" s="216"/>
    </row>
    <row r="2004" ht="12.75">
      <c r="F2004" s="216"/>
    </row>
    <row r="2005" ht="12.75">
      <c r="F2005" s="216"/>
    </row>
    <row r="2006" ht="12.75">
      <c r="F2006" s="216"/>
    </row>
    <row r="2007" ht="12.75">
      <c r="F2007" s="216"/>
    </row>
    <row r="2008" ht="12.75">
      <c r="F2008" s="216"/>
    </row>
    <row r="2009" ht="12.75">
      <c r="F2009" s="216"/>
    </row>
    <row r="2010" ht="12.75">
      <c r="F2010" s="216"/>
    </row>
    <row r="2011" ht="12.75">
      <c r="F2011" s="216"/>
    </row>
    <row r="2012" ht="12.75">
      <c r="F2012" s="216"/>
    </row>
    <row r="2013" ht="12.75">
      <c r="F2013" s="216"/>
    </row>
    <row r="2014" ht="12.75">
      <c r="F2014" s="216"/>
    </row>
    <row r="2015" ht="12.75">
      <c r="F2015" s="216"/>
    </row>
    <row r="2016" ht="12.75">
      <c r="F2016" s="216"/>
    </row>
    <row r="2017" ht="12.75">
      <c r="F2017" s="216"/>
    </row>
    <row r="2018" ht="12.75">
      <c r="F2018" s="216"/>
    </row>
    <row r="2019" ht="12.75">
      <c r="F2019" s="216"/>
    </row>
    <row r="2020" ht="12.75">
      <c r="F2020" s="216"/>
    </row>
    <row r="2021" ht="12.75">
      <c r="F2021" s="216"/>
    </row>
    <row r="2022" ht="12.75">
      <c r="F2022" s="216"/>
    </row>
    <row r="2023" ht="12.75">
      <c r="F2023" s="216"/>
    </row>
    <row r="2024" ht="12.75">
      <c r="F2024" s="216"/>
    </row>
    <row r="2025" ht="12.75">
      <c r="F2025" s="216"/>
    </row>
    <row r="2026" ht="12.75">
      <c r="F2026" s="216"/>
    </row>
    <row r="2027" ht="12.75">
      <c r="F2027" s="216"/>
    </row>
    <row r="2028" ht="12.75">
      <c r="F2028" s="216"/>
    </row>
    <row r="2029" ht="12.75">
      <c r="F2029" s="216"/>
    </row>
    <row r="2030" ht="12.75">
      <c r="F2030" s="216"/>
    </row>
    <row r="2031" ht="12.75">
      <c r="F2031" s="216"/>
    </row>
    <row r="2032" ht="12.75">
      <c r="F2032" s="216"/>
    </row>
    <row r="2033" ht="12.75">
      <c r="F2033" s="216"/>
    </row>
    <row r="2034" ht="12.75">
      <c r="F2034" s="216"/>
    </row>
    <row r="2035" ht="12.75">
      <c r="F2035" s="216"/>
    </row>
    <row r="2036" ht="12.75">
      <c r="F2036" s="216"/>
    </row>
    <row r="2037" ht="12.75">
      <c r="F2037" s="216"/>
    </row>
    <row r="2038" ht="12.75">
      <c r="F2038" s="216"/>
    </row>
    <row r="2039" ht="12.75">
      <c r="F2039" s="216"/>
    </row>
    <row r="2040" ht="12.75">
      <c r="F2040" s="216"/>
    </row>
    <row r="2041" ht="12.75">
      <c r="F2041" s="216"/>
    </row>
    <row r="2042" ht="12.75">
      <c r="F2042" s="216"/>
    </row>
    <row r="2043" ht="12.75">
      <c r="F2043" s="216"/>
    </row>
    <row r="2044" ht="12.75">
      <c r="F2044" s="216"/>
    </row>
    <row r="2045" ht="12.75">
      <c r="F2045" s="216"/>
    </row>
    <row r="2046" ht="12.75">
      <c r="F2046" s="216"/>
    </row>
    <row r="2047" ht="12.75">
      <c r="F2047" s="216"/>
    </row>
    <row r="2048" ht="12.75">
      <c r="F2048" s="216"/>
    </row>
    <row r="2049" ht="12.75">
      <c r="F2049" s="216"/>
    </row>
    <row r="2050" ht="12.75">
      <c r="F2050" s="216"/>
    </row>
    <row r="2051" ht="12.75">
      <c r="F2051" s="216"/>
    </row>
    <row r="2052" ht="12.75">
      <c r="F2052" s="216"/>
    </row>
    <row r="2053" ht="12.75">
      <c r="F2053" s="216"/>
    </row>
    <row r="2054" ht="12.75">
      <c r="F2054" s="216"/>
    </row>
    <row r="2055" ht="12.75">
      <c r="F2055" s="216"/>
    </row>
    <row r="2056" ht="12.75">
      <c r="F2056" s="216"/>
    </row>
    <row r="2057" ht="12.75">
      <c r="F2057" s="216"/>
    </row>
    <row r="2058" ht="12.75">
      <c r="F2058" s="216"/>
    </row>
    <row r="2059" ht="12.75">
      <c r="F2059" s="216"/>
    </row>
    <row r="2060" ht="12.75">
      <c r="F2060" s="216"/>
    </row>
    <row r="2061" ht="12.75">
      <c r="F2061" s="216"/>
    </row>
    <row r="2062" ht="12.75">
      <c r="F2062" s="216"/>
    </row>
    <row r="2063" ht="12.75">
      <c r="F2063" s="216"/>
    </row>
    <row r="2064" ht="12.75">
      <c r="F2064" s="216"/>
    </row>
    <row r="2065" ht="12.75">
      <c r="F2065" s="216"/>
    </row>
    <row r="2066" ht="12.75">
      <c r="F2066" s="216"/>
    </row>
    <row r="2067" ht="12.75">
      <c r="F2067" s="216"/>
    </row>
    <row r="2068" ht="12.75">
      <c r="F2068" s="216"/>
    </row>
    <row r="2069" ht="12.75">
      <c r="F2069" s="216"/>
    </row>
    <row r="2070" ht="12.75">
      <c r="F2070" s="216"/>
    </row>
    <row r="2071" ht="12.75">
      <c r="F2071" s="216"/>
    </row>
    <row r="2072" ht="12.75">
      <c r="F2072" s="216"/>
    </row>
    <row r="2073" ht="12.75">
      <c r="F2073" s="216"/>
    </row>
    <row r="2074" ht="12.75">
      <c r="F2074" s="216"/>
    </row>
    <row r="2075" ht="12.75">
      <c r="F2075" s="216"/>
    </row>
    <row r="2076" ht="12.75">
      <c r="F2076" s="216"/>
    </row>
    <row r="2077" ht="12.75">
      <c r="F2077" s="216"/>
    </row>
    <row r="2078" ht="12.75">
      <c r="F2078" s="216"/>
    </row>
    <row r="2079" ht="12.75">
      <c r="F2079" s="216"/>
    </row>
    <row r="2080" ht="12.75">
      <c r="F2080" s="216"/>
    </row>
    <row r="2081" ht="12.75">
      <c r="F2081" s="216"/>
    </row>
    <row r="2082" ht="12.75">
      <c r="F2082" s="216"/>
    </row>
    <row r="2083" ht="12.75">
      <c r="F2083" s="216"/>
    </row>
    <row r="2084" ht="12.75">
      <c r="F2084" s="216"/>
    </row>
    <row r="2085" ht="12.75">
      <c r="F2085" s="216"/>
    </row>
    <row r="2086" ht="12.75">
      <c r="F2086" s="216"/>
    </row>
    <row r="2087" ht="12.75">
      <c r="F2087" s="216"/>
    </row>
    <row r="2088" ht="12.75">
      <c r="F2088" s="216"/>
    </row>
    <row r="2089" ht="12.75">
      <c r="F2089" s="216"/>
    </row>
    <row r="2090" ht="12.75">
      <c r="F2090" s="216"/>
    </row>
    <row r="2091" ht="12.75">
      <c r="F2091" s="216"/>
    </row>
    <row r="2092" ht="12.75">
      <c r="F2092" s="216"/>
    </row>
    <row r="2093" ht="12.75">
      <c r="F2093" s="216"/>
    </row>
    <row r="2094" ht="12.75">
      <c r="F2094" s="216"/>
    </row>
    <row r="2095" ht="12.75">
      <c r="F2095" s="216"/>
    </row>
    <row r="2096" ht="12.75">
      <c r="F2096" s="216"/>
    </row>
    <row r="2097" ht="12.75">
      <c r="F2097" s="216"/>
    </row>
    <row r="2098" ht="12.75">
      <c r="F2098" s="216"/>
    </row>
    <row r="2099" ht="12.75">
      <c r="F2099" s="216"/>
    </row>
    <row r="2100" ht="12.75">
      <c r="F2100" s="216"/>
    </row>
    <row r="2101" ht="12.75">
      <c r="F2101" s="216"/>
    </row>
    <row r="2102" ht="12.75">
      <c r="F2102" s="216"/>
    </row>
    <row r="2103" ht="12.75">
      <c r="F2103" s="216"/>
    </row>
    <row r="2104" ht="12.75">
      <c r="F2104" s="216"/>
    </row>
    <row r="2105" ht="12.75">
      <c r="F2105" s="216"/>
    </row>
    <row r="2106" ht="12.75">
      <c r="F2106" s="216"/>
    </row>
    <row r="2107" ht="12.75">
      <c r="F2107" s="216"/>
    </row>
    <row r="2108" ht="12.75">
      <c r="F2108" s="216"/>
    </row>
    <row r="2109" ht="12.75">
      <c r="F2109" s="216"/>
    </row>
    <row r="2110" ht="12.75">
      <c r="F2110" s="216"/>
    </row>
    <row r="2111" ht="12.75">
      <c r="F2111" s="216"/>
    </row>
    <row r="2112" ht="12.75">
      <c r="F2112" s="216"/>
    </row>
    <row r="2113" ht="12.75">
      <c r="F2113" s="216"/>
    </row>
    <row r="2114" ht="12.75">
      <c r="F2114" s="216"/>
    </row>
    <row r="2115" ht="12.75">
      <c r="F2115" s="216"/>
    </row>
    <row r="2116" ht="12.75">
      <c r="F2116" s="216"/>
    </row>
    <row r="2117" ht="12.75">
      <c r="F2117" s="216"/>
    </row>
    <row r="2118" ht="12.75">
      <c r="F2118" s="216"/>
    </row>
    <row r="2119" ht="12.75">
      <c r="F2119" s="216"/>
    </row>
    <row r="2120" ht="12.75">
      <c r="F2120" s="216"/>
    </row>
    <row r="2121" ht="12.75">
      <c r="F2121" s="216"/>
    </row>
    <row r="2122" ht="12.75">
      <c r="F2122" s="216"/>
    </row>
    <row r="2123" ht="12.75">
      <c r="F2123" s="216"/>
    </row>
    <row r="2124" ht="12.75">
      <c r="F2124" s="216"/>
    </row>
    <row r="2125" ht="12.75">
      <c r="F2125" s="216"/>
    </row>
    <row r="2126" ht="12.75">
      <c r="F2126" s="216"/>
    </row>
    <row r="2127" ht="12.75">
      <c r="F2127" s="216"/>
    </row>
    <row r="2128" ht="12.75">
      <c r="F2128" s="216"/>
    </row>
    <row r="2129" ht="12.75">
      <c r="F2129" s="216"/>
    </row>
    <row r="2130" ht="12.75">
      <c r="F2130" s="216"/>
    </row>
    <row r="2131" ht="12.75">
      <c r="F2131" s="216"/>
    </row>
    <row r="2132" ht="12.75">
      <c r="F2132" s="216"/>
    </row>
    <row r="2133" ht="12.75">
      <c r="F2133" s="216"/>
    </row>
    <row r="2134" ht="12.75">
      <c r="F2134" s="216"/>
    </row>
    <row r="2135" ht="12.75">
      <c r="F2135" s="216"/>
    </row>
    <row r="2136" ht="12.75">
      <c r="F2136" s="216"/>
    </row>
    <row r="2137" ht="12.75">
      <c r="F2137" s="216"/>
    </row>
    <row r="2138" ht="12.75">
      <c r="F2138" s="216"/>
    </row>
    <row r="2139" ht="12.75">
      <c r="F2139" s="216"/>
    </row>
    <row r="2140" ht="12.75">
      <c r="F2140" s="216"/>
    </row>
    <row r="2141" ht="12.75">
      <c r="F2141" s="216"/>
    </row>
    <row r="2142" ht="12.75">
      <c r="F2142" s="216"/>
    </row>
    <row r="2143" ht="12.75">
      <c r="F2143" s="216"/>
    </row>
    <row r="2144" ht="12.75">
      <c r="F2144" s="216"/>
    </row>
    <row r="2145" ht="12.75">
      <c r="F2145" s="216"/>
    </row>
    <row r="2146" ht="12.75">
      <c r="F2146" s="216"/>
    </row>
    <row r="2147" ht="12.75">
      <c r="F2147" s="216"/>
    </row>
    <row r="2148" ht="12.75">
      <c r="F2148" s="216"/>
    </row>
    <row r="2149" ht="12.75">
      <c r="F2149" s="216"/>
    </row>
    <row r="2150" ht="12.75">
      <c r="F2150" s="216"/>
    </row>
    <row r="2151" ht="12.75">
      <c r="F2151" s="216"/>
    </row>
    <row r="2152" ht="12.75">
      <c r="F2152" s="216"/>
    </row>
    <row r="2153" ht="12.75">
      <c r="F2153" s="216"/>
    </row>
    <row r="2154" ht="12.75">
      <c r="F2154" s="216"/>
    </row>
    <row r="2155" ht="12.75">
      <c r="F2155" s="216"/>
    </row>
    <row r="2156" ht="12.75">
      <c r="F2156" s="216"/>
    </row>
    <row r="2157" ht="12.75">
      <c r="F2157" s="216"/>
    </row>
    <row r="2158" ht="12.75">
      <c r="F2158" s="216"/>
    </row>
    <row r="2159" ht="12.75">
      <c r="F2159" s="216"/>
    </row>
    <row r="2160" ht="12.75">
      <c r="F2160" s="216"/>
    </row>
    <row r="2161" ht="12.75">
      <c r="F2161" s="216"/>
    </row>
    <row r="2162" ht="12.75">
      <c r="F2162" s="216"/>
    </row>
    <row r="2163" ht="12.75">
      <c r="F2163" s="216"/>
    </row>
    <row r="2164" ht="12.75">
      <c r="F2164" s="216"/>
    </row>
    <row r="2165" ht="12.75">
      <c r="F2165" s="216"/>
    </row>
    <row r="2166" ht="12.75">
      <c r="F2166" s="216"/>
    </row>
    <row r="2167" ht="12.75">
      <c r="F2167" s="216"/>
    </row>
    <row r="2168" ht="12.75">
      <c r="F2168" s="216"/>
    </row>
    <row r="2169" ht="12.75">
      <c r="F2169" s="216"/>
    </row>
    <row r="2170" ht="12.75">
      <c r="F2170" s="216"/>
    </row>
    <row r="2171" ht="12.75">
      <c r="F2171" s="216"/>
    </row>
    <row r="2172" ht="12.75">
      <c r="F2172" s="216"/>
    </row>
    <row r="2173" ht="12.75">
      <c r="F2173" s="216"/>
    </row>
    <row r="2174" ht="12.75">
      <c r="F2174" s="216"/>
    </row>
    <row r="2175" ht="12.75">
      <c r="F2175" s="216"/>
    </row>
    <row r="2176" ht="12.75">
      <c r="F2176" s="216"/>
    </row>
    <row r="2177" ht="12.75">
      <c r="F2177" s="216"/>
    </row>
    <row r="2178" ht="12.75">
      <c r="F2178" s="216"/>
    </row>
    <row r="2179" ht="12.75">
      <c r="F2179" s="216"/>
    </row>
    <row r="2180" ht="12.75">
      <c r="F2180" s="216"/>
    </row>
    <row r="2181" ht="12.75">
      <c r="F2181" s="216"/>
    </row>
    <row r="2182" ht="12.75">
      <c r="F2182" s="216"/>
    </row>
    <row r="2183" ht="12.75">
      <c r="F2183" s="216"/>
    </row>
    <row r="2184" ht="12.75">
      <c r="F2184" s="216"/>
    </row>
    <row r="2185" ht="12.75">
      <c r="F2185" s="216"/>
    </row>
    <row r="2186" ht="12.75">
      <c r="F2186" s="216"/>
    </row>
    <row r="2187" ht="12.75">
      <c r="F2187" s="216"/>
    </row>
    <row r="2188" ht="12.75">
      <c r="F2188" s="216"/>
    </row>
    <row r="2189" ht="12.75">
      <c r="F2189" s="216"/>
    </row>
    <row r="2190" ht="12.75">
      <c r="F2190" s="216"/>
    </row>
    <row r="2191" ht="12.75">
      <c r="F2191" s="216"/>
    </row>
    <row r="2192" ht="12.75">
      <c r="F2192" s="216"/>
    </row>
    <row r="2193" ht="12.75">
      <c r="F2193" s="216"/>
    </row>
    <row r="2194" ht="12.75">
      <c r="F2194" s="216"/>
    </row>
    <row r="2195" ht="12.75">
      <c r="F2195" s="216"/>
    </row>
    <row r="2196" ht="12.75">
      <c r="F2196" s="216"/>
    </row>
    <row r="2197" ht="12.75">
      <c r="F2197" s="216"/>
    </row>
    <row r="2198" ht="12.75">
      <c r="F2198" s="216"/>
    </row>
    <row r="2199" ht="12.75">
      <c r="F2199" s="216"/>
    </row>
    <row r="2200" ht="12.75">
      <c r="F2200" s="216"/>
    </row>
    <row r="2201" ht="12.75">
      <c r="F2201" s="216"/>
    </row>
    <row r="2202" ht="12.75">
      <c r="F2202" s="216"/>
    </row>
    <row r="2203" ht="12.75">
      <c r="F2203" s="216"/>
    </row>
    <row r="2204" ht="12.75">
      <c r="F2204" s="216"/>
    </row>
    <row r="2205" ht="12.75">
      <c r="F2205" s="216"/>
    </row>
    <row r="2206" ht="12.75">
      <c r="F2206" s="216"/>
    </row>
    <row r="2207" ht="12.75">
      <c r="F2207" s="216"/>
    </row>
    <row r="2208" ht="12.75">
      <c r="F2208" s="216"/>
    </row>
    <row r="2209" ht="12.75">
      <c r="F2209" s="216"/>
    </row>
    <row r="2210" ht="12.75">
      <c r="F2210" s="216"/>
    </row>
    <row r="2211" ht="12.75">
      <c r="F2211" s="216"/>
    </row>
    <row r="2212" ht="12.75">
      <c r="F2212" s="216"/>
    </row>
    <row r="2213" ht="12.75">
      <c r="F2213" s="216"/>
    </row>
    <row r="2214" ht="12.75">
      <c r="F2214" s="216"/>
    </row>
    <row r="2215" ht="12.75">
      <c r="F2215" s="216"/>
    </row>
    <row r="2216" ht="12.75">
      <c r="F2216" s="216"/>
    </row>
    <row r="2217" ht="12.75">
      <c r="F2217" s="216"/>
    </row>
    <row r="2218" ht="12.75">
      <c r="F2218" s="216"/>
    </row>
    <row r="2219" ht="12.75">
      <c r="F2219" s="216"/>
    </row>
    <row r="2220" ht="12.75">
      <c r="F2220" s="216"/>
    </row>
    <row r="2221" ht="12.75">
      <c r="F2221" s="216"/>
    </row>
    <row r="2222" ht="12.75">
      <c r="F2222" s="216"/>
    </row>
    <row r="2223" ht="12.75">
      <c r="F2223" s="216"/>
    </row>
    <row r="2224" ht="12.75">
      <c r="F2224" s="216"/>
    </row>
    <row r="2225" ht="12.75">
      <c r="F2225" s="216"/>
    </row>
    <row r="2226" ht="12.75">
      <c r="F2226" s="216"/>
    </row>
    <row r="2227" ht="12.75">
      <c r="F2227" s="216"/>
    </row>
    <row r="2228" ht="12.75">
      <c r="F2228" s="216"/>
    </row>
    <row r="2229" ht="12.75">
      <c r="F2229" s="216"/>
    </row>
    <row r="2230" ht="12.75">
      <c r="F2230" s="216"/>
    </row>
    <row r="2231" ht="12.75">
      <c r="F2231" s="216"/>
    </row>
    <row r="2232" ht="12.75">
      <c r="F2232" s="216"/>
    </row>
    <row r="2233" ht="12.75">
      <c r="F2233" s="216"/>
    </row>
    <row r="2234" ht="12.75">
      <c r="F2234" s="216"/>
    </row>
    <row r="2235" ht="12.75">
      <c r="F2235" s="216"/>
    </row>
    <row r="2236" ht="12.75">
      <c r="F2236" s="216"/>
    </row>
    <row r="2237" ht="12.75">
      <c r="F2237" s="216"/>
    </row>
    <row r="2238" ht="12.75">
      <c r="F2238" s="216"/>
    </row>
    <row r="2239" ht="12.75">
      <c r="F2239" s="216"/>
    </row>
    <row r="2240" ht="12.75">
      <c r="F2240" s="216"/>
    </row>
    <row r="2241" ht="12.75">
      <c r="F2241" s="216"/>
    </row>
    <row r="2242" ht="12.75">
      <c r="F2242" s="216"/>
    </row>
    <row r="2243" ht="12.75">
      <c r="F2243" s="216"/>
    </row>
    <row r="2244" ht="12.75">
      <c r="F2244" s="216"/>
    </row>
    <row r="2245" ht="12.75">
      <c r="F2245" s="216"/>
    </row>
    <row r="2246" ht="12.75">
      <c r="F2246" s="216"/>
    </row>
    <row r="2247" ht="12.75">
      <c r="F2247" s="216"/>
    </row>
    <row r="2248" ht="12.75">
      <c r="F2248" s="216"/>
    </row>
    <row r="2249" ht="12.75">
      <c r="F2249" s="216"/>
    </row>
    <row r="2250" ht="12.75">
      <c r="F2250" s="216"/>
    </row>
    <row r="2251" ht="12.75">
      <c r="F2251" s="216"/>
    </row>
    <row r="2252" ht="12.75">
      <c r="F2252" s="216"/>
    </row>
    <row r="2253" ht="12.75">
      <c r="F2253" s="216"/>
    </row>
    <row r="2254" ht="12.75">
      <c r="F2254" s="216"/>
    </row>
    <row r="2255" ht="12.75">
      <c r="F2255" s="216"/>
    </row>
    <row r="2256" ht="12.75">
      <c r="F2256" s="216"/>
    </row>
    <row r="2257" ht="12.75">
      <c r="F2257" s="216"/>
    </row>
    <row r="2258" ht="12.75">
      <c r="F2258" s="216"/>
    </row>
    <row r="2259" ht="12.75">
      <c r="F2259" s="216"/>
    </row>
    <row r="2260" ht="12.75">
      <c r="F2260" s="216"/>
    </row>
    <row r="2261" ht="12.75">
      <c r="F2261" s="216"/>
    </row>
    <row r="2262" ht="12.75">
      <c r="F2262" s="216"/>
    </row>
    <row r="2263" ht="12.75">
      <c r="F2263" s="216"/>
    </row>
    <row r="2264" ht="12.75">
      <c r="F2264" s="216"/>
    </row>
    <row r="2265" ht="12.75">
      <c r="F2265" s="216"/>
    </row>
    <row r="2266" ht="12.75">
      <c r="F2266" s="216"/>
    </row>
    <row r="2267" ht="12.75">
      <c r="F2267" s="216"/>
    </row>
    <row r="2268" ht="12.75">
      <c r="F2268" s="216"/>
    </row>
    <row r="2269" ht="12.75">
      <c r="F2269" s="216"/>
    </row>
    <row r="2270" ht="12.75">
      <c r="F2270" s="216"/>
    </row>
    <row r="2271" ht="12.75">
      <c r="F2271" s="216"/>
    </row>
    <row r="2272" ht="12.75">
      <c r="F2272" s="216"/>
    </row>
    <row r="2273" ht="12.75">
      <c r="F2273" s="216"/>
    </row>
    <row r="2274" ht="12.75">
      <c r="F2274" s="216"/>
    </row>
    <row r="2275" ht="12.75">
      <c r="F2275" s="216"/>
    </row>
    <row r="2276" ht="12.75">
      <c r="F2276" s="216"/>
    </row>
    <row r="2277" ht="12.75">
      <c r="F2277" s="216"/>
    </row>
    <row r="2278" ht="12.75">
      <c r="F2278" s="216"/>
    </row>
    <row r="2279" ht="12.75">
      <c r="F2279" s="216"/>
    </row>
    <row r="2280" ht="12.75">
      <c r="F2280" s="216"/>
    </row>
    <row r="2281" ht="12.75">
      <c r="F2281" s="216"/>
    </row>
    <row r="2282" ht="12.75">
      <c r="F2282" s="216"/>
    </row>
    <row r="2283" ht="12.75">
      <c r="F2283" s="216"/>
    </row>
    <row r="2284" ht="12.75">
      <c r="F2284" s="216"/>
    </row>
    <row r="2285" ht="12.75">
      <c r="F2285" s="216"/>
    </row>
    <row r="2286" ht="12.75">
      <c r="F2286" s="216"/>
    </row>
    <row r="2287" ht="12.75">
      <c r="F2287" s="216"/>
    </row>
    <row r="2288" ht="12.75">
      <c r="F2288" s="216"/>
    </row>
    <row r="2289" ht="12.75">
      <c r="F2289" s="216"/>
    </row>
    <row r="2290" ht="12.75">
      <c r="F2290" s="216"/>
    </row>
    <row r="2291" ht="12.75">
      <c r="F2291" s="216"/>
    </row>
    <row r="2292" ht="12.75">
      <c r="F2292" s="216"/>
    </row>
    <row r="2293" ht="12.75">
      <c r="F2293" s="216"/>
    </row>
    <row r="2294" ht="12.75">
      <c r="F2294" s="216"/>
    </row>
    <row r="2295" ht="12.75">
      <c r="F2295" s="216"/>
    </row>
    <row r="2296" ht="12.75">
      <c r="F2296" s="216"/>
    </row>
    <row r="2297" ht="12.75">
      <c r="F2297" s="216"/>
    </row>
    <row r="2298" ht="12.75">
      <c r="F2298" s="216"/>
    </row>
    <row r="2299" ht="12.75">
      <c r="F2299" s="216"/>
    </row>
    <row r="2300" ht="12.75">
      <c r="F2300" s="216"/>
    </row>
    <row r="2301" ht="12.75">
      <c r="F2301" s="216"/>
    </row>
    <row r="2302" ht="12.75">
      <c r="F2302" s="216"/>
    </row>
    <row r="2303" ht="12.75">
      <c r="F2303" s="216"/>
    </row>
    <row r="2304" ht="12.75">
      <c r="F2304" s="216"/>
    </row>
    <row r="2305" ht="12.75">
      <c r="F2305" s="216"/>
    </row>
    <row r="2306" ht="12.75">
      <c r="F2306" s="216"/>
    </row>
    <row r="2307" ht="12.75">
      <c r="F2307" s="216"/>
    </row>
    <row r="2308" ht="12.75">
      <c r="F2308" s="216"/>
    </row>
    <row r="2309" ht="12.75">
      <c r="F2309" s="216"/>
    </row>
    <row r="2310" ht="12.75">
      <c r="F2310" s="216"/>
    </row>
    <row r="2311" ht="12.75">
      <c r="F2311" s="216"/>
    </row>
    <row r="2312" ht="12.75">
      <c r="F2312" s="216"/>
    </row>
    <row r="2313" ht="12.75">
      <c r="F2313" s="216"/>
    </row>
    <row r="2314" ht="12.75">
      <c r="F2314" s="216"/>
    </row>
    <row r="2315" ht="12.75">
      <c r="F2315" s="216"/>
    </row>
    <row r="2316" ht="12.75">
      <c r="F2316" s="216"/>
    </row>
    <row r="2317" ht="12.75">
      <c r="F2317" s="216"/>
    </row>
    <row r="2318" ht="12.75">
      <c r="F2318" s="216"/>
    </row>
    <row r="2319" ht="12.75">
      <c r="F2319" s="216"/>
    </row>
    <row r="2320" ht="12.75">
      <c r="F2320" s="216"/>
    </row>
    <row r="2321" ht="12.75">
      <c r="F2321" s="216"/>
    </row>
    <row r="2322" ht="12.75">
      <c r="F2322" s="216"/>
    </row>
    <row r="2323" ht="12.75">
      <c r="F2323" s="216"/>
    </row>
    <row r="2324" ht="12.75">
      <c r="F2324" s="216"/>
    </row>
    <row r="2325" ht="12.75">
      <c r="F2325" s="216"/>
    </row>
    <row r="2326" ht="12.75">
      <c r="F2326" s="216"/>
    </row>
    <row r="2327" ht="12.75">
      <c r="F2327" s="216"/>
    </row>
    <row r="2328" ht="12.75">
      <c r="F2328" s="216"/>
    </row>
    <row r="2329" ht="12.75">
      <c r="F2329" s="216"/>
    </row>
    <row r="2330" ht="12.75">
      <c r="F2330" s="216"/>
    </row>
    <row r="2331" ht="12.75">
      <c r="F2331" s="216"/>
    </row>
    <row r="2332" ht="12.75">
      <c r="F2332" s="216"/>
    </row>
    <row r="2333" ht="12.75">
      <c r="F2333" s="216"/>
    </row>
    <row r="2334" ht="12.75">
      <c r="F2334" s="216"/>
    </row>
    <row r="2335" ht="12.75">
      <c r="F2335" s="216"/>
    </row>
    <row r="2336" ht="12.75">
      <c r="F2336" s="216"/>
    </row>
    <row r="2337" ht="12.75">
      <c r="F2337" s="216"/>
    </row>
    <row r="2338" ht="12.75">
      <c r="F2338" s="216"/>
    </row>
    <row r="2339" ht="12.75">
      <c r="F2339" s="216"/>
    </row>
    <row r="2340" ht="12.75">
      <c r="F2340" s="216"/>
    </row>
    <row r="2341" ht="12.75">
      <c r="F2341" s="216"/>
    </row>
    <row r="2342" ht="12.75">
      <c r="F2342" s="216"/>
    </row>
    <row r="2343" ht="12.75">
      <c r="F2343" s="216"/>
    </row>
    <row r="2344" ht="12.75">
      <c r="F2344" s="216"/>
    </row>
    <row r="2345" ht="12.75">
      <c r="F2345" s="216"/>
    </row>
    <row r="2346" ht="12.75">
      <c r="F2346" s="216"/>
    </row>
    <row r="2347" ht="12.75">
      <c r="F2347" s="216"/>
    </row>
    <row r="2348" ht="12.75">
      <c r="F2348" s="216"/>
    </row>
    <row r="2349" ht="12.75">
      <c r="F2349" s="216"/>
    </row>
    <row r="2350" ht="12.75">
      <c r="F2350" s="216"/>
    </row>
    <row r="2351" ht="12.75">
      <c r="F2351" s="216"/>
    </row>
    <row r="2352" ht="12.75">
      <c r="F2352" s="216"/>
    </row>
    <row r="2353" ht="12.75">
      <c r="F2353" s="216"/>
    </row>
    <row r="2354" ht="12.75">
      <c r="F2354" s="216"/>
    </row>
    <row r="2355" ht="12.75">
      <c r="F2355" s="216"/>
    </row>
    <row r="2356" ht="12.75">
      <c r="F2356" s="216"/>
    </row>
    <row r="2357" ht="12.75">
      <c r="F2357" s="216"/>
    </row>
    <row r="2358" ht="12.75">
      <c r="F2358" s="216"/>
    </row>
    <row r="2359" ht="12.75">
      <c r="F2359" s="216"/>
    </row>
    <row r="2360" ht="12.75">
      <c r="F2360" s="216"/>
    </row>
    <row r="2361" ht="12.75">
      <c r="F2361" s="216"/>
    </row>
    <row r="2362" ht="12.75">
      <c r="F2362" s="216"/>
    </row>
    <row r="2363" ht="12.75">
      <c r="F2363" s="216"/>
    </row>
    <row r="2364" ht="12.75">
      <c r="F2364" s="216"/>
    </row>
    <row r="2365" ht="12.75">
      <c r="F2365" s="216"/>
    </row>
    <row r="2366" ht="12.75">
      <c r="F2366" s="216"/>
    </row>
    <row r="2367" ht="12.75">
      <c r="F2367" s="216"/>
    </row>
    <row r="2368" ht="12.75">
      <c r="F2368" s="216"/>
    </row>
    <row r="2369" ht="12.75">
      <c r="F2369" s="216"/>
    </row>
    <row r="2370" ht="12.75">
      <c r="F2370" s="216"/>
    </row>
    <row r="2371" ht="12.75">
      <c r="F2371" s="216"/>
    </row>
    <row r="2372" ht="12.75">
      <c r="F2372" s="216"/>
    </row>
    <row r="2373" ht="12.75">
      <c r="F2373" s="216"/>
    </row>
    <row r="2374" ht="12.75">
      <c r="F2374" s="216"/>
    </row>
    <row r="2375" ht="12.75">
      <c r="F2375" s="216"/>
    </row>
    <row r="2376" ht="12.75">
      <c r="F2376" s="216"/>
    </row>
    <row r="2377" ht="12.75">
      <c r="F2377" s="216"/>
    </row>
    <row r="2378" ht="12.75">
      <c r="F2378" s="216"/>
    </row>
    <row r="2379" ht="12.75">
      <c r="F2379" s="216"/>
    </row>
    <row r="2380" ht="12.75">
      <c r="F2380" s="216"/>
    </row>
    <row r="2381" ht="12.75">
      <c r="F2381" s="216"/>
    </row>
    <row r="2382" ht="12.75">
      <c r="F2382" s="216"/>
    </row>
    <row r="2383" ht="12.75">
      <c r="F2383" s="216"/>
    </row>
    <row r="2384" ht="12.75">
      <c r="F2384" s="216"/>
    </row>
    <row r="2385" ht="12.75">
      <c r="F2385" s="216"/>
    </row>
    <row r="2386" ht="12.75">
      <c r="F2386" s="216"/>
    </row>
    <row r="2387" ht="12.75">
      <c r="F2387" s="216"/>
    </row>
    <row r="2388" ht="12.75">
      <c r="F2388" s="216"/>
    </row>
    <row r="2389" ht="12.75">
      <c r="F2389" s="216"/>
    </row>
    <row r="2390" ht="12.75">
      <c r="F2390" s="216"/>
    </row>
    <row r="2391" ht="12.75">
      <c r="F2391" s="216"/>
    </row>
    <row r="2392" ht="12.75">
      <c r="F2392" s="216"/>
    </row>
    <row r="2393" ht="12.75">
      <c r="F2393" s="216"/>
    </row>
    <row r="2394" ht="12.75">
      <c r="F2394" s="216"/>
    </row>
    <row r="2395" ht="12.75">
      <c r="F2395" s="216"/>
    </row>
    <row r="2396" ht="12.75">
      <c r="F2396" s="216"/>
    </row>
    <row r="2397" ht="12.75">
      <c r="F2397" s="216"/>
    </row>
    <row r="2398" ht="12.75">
      <c r="F2398" s="216"/>
    </row>
    <row r="2399" ht="12.75">
      <c r="F2399" s="216"/>
    </row>
    <row r="2400" ht="12.75">
      <c r="F2400" s="216"/>
    </row>
    <row r="2401" ht="12.75">
      <c r="F2401" s="216"/>
    </row>
    <row r="2402" ht="12.75">
      <c r="F2402" s="216"/>
    </row>
    <row r="2403" ht="12.75">
      <c r="F2403" s="216"/>
    </row>
    <row r="2404" ht="12.75">
      <c r="F2404" s="216"/>
    </row>
    <row r="2405" ht="12.75">
      <c r="F2405" s="216"/>
    </row>
    <row r="2406" ht="12.75">
      <c r="F2406" s="216"/>
    </row>
    <row r="2407" ht="12.75">
      <c r="F2407" s="216"/>
    </row>
    <row r="2408" ht="12.75">
      <c r="F2408" s="216"/>
    </row>
    <row r="2409" ht="12.75">
      <c r="F2409" s="216"/>
    </row>
    <row r="2410" ht="12.75">
      <c r="F2410" s="216"/>
    </row>
    <row r="2411" ht="12.75">
      <c r="F2411" s="216"/>
    </row>
    <row r="2412" ht="12.75">
      <c r="F2412" s="216"/>
    </row>
    <row r="2413" ht="12.75">
      <c r="F2413" s="216"/>
    </row>
    <row r="2414" ht="12.75">
      <c r="F2414" s="216"/>
    </row>
    <row r="2415" ht="12.75">
      <c r="F2415" s="216"/>
    </row>
    <row r="2416" ht="12.75">
      <c r="F2416" s="216"/>
    </row>
    <row r="2417" ht="12.75">
      <c r="F2417" s="216"/>
    </row>
    <row r="2418" ht="12.75">
      <c r="F2418" s="216"/>
    </row>
    <row r="2419" ht="12.75">
      <c r="F2419" s="216"/>
    </row>
    <row r="2420" ht="12.75">
      <c r="F2420" s="216"/>
    </row>
    <row r="2421" ht="12.75">
      <c r="F2421" s="216"/>
    </row>
    <row r="2422" ht="12.75">
      <c r="F2422" s="216"/>
    </row>
    <row r="2423" ht="12.75">
      <c r="F2423" s="216"/>
    </row>
    <row r="2424" ht="12.75">
      <c r="F2424" s="216"/>
    </row>
    <row r="2425" ht="12.75">
      <c r="F2425" s="216"/>
    </row>
    <row r="2426" ht="12.75">
      <c r="F2426" s="216"/>
    </row>
    <row r="2427" ht="12.75">
      <c r="F2427" s="216"/>
    </row>
    <row r="2428" ht="12.75">
      <c r="F2428" s="216"/>
    </row>
    <row r="2429" ht="12.75">
      <c r="F2429" s="216"/>
    </row>
    <row r="2430" ht="12.75">
      <c r="F2430" s="216"/>
    </row>
    <row r="2431" ht="12.75">
      <c r="F2431" s="216"/>
    </row>
    <row r="2432" ht="12.75">
      <c r="F2432" s="216"/>
    </row>
    <row r="2433" ht="12.75">
      <c r="F2433" s="216"/>
    </row>
    <row r="2434" ht="12.75">
      <c r="F2434" s="216"/>
    </row>
    <row r="2435" ht="12.75">
      <c r="F2435" s="216"/>
    </row>
    <row r="2436" ht="12.75">
      <c r="F2436" s="216"/>
    </row>
    <row r="2437" ht="12.75">
      <c r="F2437" s="216"/>
    </row>
    <row r="2438" ht="12.75">
      <c r="F2438" s="216"/>
    </row>
    <row r="2439" ht="12.75">
      <c r="F2439" s="216"/>
    </row>
    <row r="2440" ht="12.75">
      <c r="F2440" s="216"/>
    </row>
    <row r="2441" ht="12.75">
      <c r="F2441" s="216"/>
    </row>
    <row r="2442" ht="12.75">
      <c r="F2442" s="216"/>
    </row>
    <row r="2443" ht="12.75">
      <c r="F2443" s="216"/>
    </row>
    <row r="2444" ht="12.75">
      <c r="F2444" s="216"/>
    </row>
    <row r="2445" ht="12.75">
      <c r="F2445" s="216"/>
    </row>
    <row r="2446" ht="12.75">
      <c r="F2446" s="216"/>
    </row>
    <row r="2447" ht="12.75">
      <c r="F2447" s="216"/>
    </row>
    <row r="2448" ht="12.75">
      <c r="F2448" s="216"/>
    </row>
    <row r="2449" ht="12.75">
      <c r="F2449" s="216"/>
    </row>
    <row r="2450" ht="12.75">
      <c r="F2450" s="216"/>
    </row>
    <row r="2451" ht="12.75">
      <c r="F2451" s="216"/>
    </row>
    <row r="2452" ht="12.75">
      <c r="F2452" s="216"/>
    </row>
    <row r="2453" ht="12.75">
      <c r="F2453" s="216"/>
    </row>
    <row r="2454" ht="12.75">
      <c r="F2454" s="216"/>
    </row>
    <row r="2455" ht="12.75">
      <c r="F2455" s="216"/>
    </row>
    <row r="2456" ht="12.75">
      <c r="F2456" s="216"/>
    </row>
    <row r="2457" ht="12.75">
      <c r="F2457" s="216"/>
    </row>
    <row r="2458" ht="12.75">
      <c r="F2458" s="216"/>
    </row>
    <row r="2459" ht="12.75">
      <c r="F2459" s="216"/>
    </row>
    <row r="2460" ht="12.75">
      <c r="F2460" s="216"/>
    </row>
    <row r="2461" ht="12.75">
      <c r="F2461" s="216"/>
    </row>
    <row r="2462" ht="12.75">
      <c r="F2462" s="216"/>
    </row>
    <row r="2463" ht="12.75">
      <c r="F2463" s="216"/>
    </row>
    <row r="2464" ht="12.75">
      <c r="F2464" s="216"/>
    </row>
    <row r="2465" ht="12.75">
      <c r="F2465" s="216"/>
    </row>
    <row r="2466" ht="12.75">
      <c r="F2466" s="216"/>
    </row>
    <row r="2467" ht="12.75">
      <c r="F2467" s="216"/>
    </row>
    <row r="2468" ht="12.75">
      <c r="F2468" s="216"/>
    </row>
    <row r="2469" ht="12.75">
      <c r="F2469" s="216"/>
    </row>
    <row r="2470" ht="12.75">
      <c r="F2470" s="216"/>
    </row>
    <row r="2471" ht="12.75">
      <c r="F2471" s="216"/>
    </row>
    <row r="2472" ht="12.75">
      <c r="F2472" s="216"/>
    </row>
    <row r="2473" ht="12.75">
      <c r="F2473" s="216"/>
    </row>
    <row r="2474" ht="12.75">
      <c r="F2474" s="216"/>
    </row>
    <row r="2475" ht="12.75">
      <c r="F2475" s="216"/>
    </row>
    <row r="2476" ht="12.75">
      <c r="F2476" s="216"/>
    </row>
    <row r="2477" ht="12.75">
      <c r="F2477" s="216"/>
    </row>
    <row r="2478" ht="12.75">
      <c r="F2478" s="216"/>
    </row>
    <row r="2479" ht="12.75">
      <c r="F2479" s="216"/>
    </row>
    <row r="2480" ht="12.75">
      <c r="F2480" s="216"/>
    </row>
    <row r="2481" ht="12.75">
      <c r="F2481" s="216"/>
    </row>
    <row r="2482" ht="12.75">
      <c r="F2482" s="216"/>
    </row>
    <row r="2483" ht="12.75">
      <c r="F2483" s="216"/>
    </row>
    <row r="2484" ht="12.75">
      <c r="F2484" s="216"/>
    </row>
    <row r="2485" ht="12.75">
      <c r="F2485" s="216"/>
    </row>
    <row r="2486" ht="12.75">
      <c r="F2486" s="216"/>
    </row>
    <row r="2487" ht="12.75">
      <c r="F2487" s="216"/>
    </row>
    <row r="2488" ht="12.75">
      <c r="F2488" s="216"/>
    </row>
    <row r="2489" ht="12.75">
      <c r="F2489" s="216"/>
    </row>
    <row r="2490" ht="12.75">
      <c r="F2490" s="216"/>
    </row>
    <row r="2491" ht="12.75">
      <c r="F2491" s="216"/>
    </row>
    <row r="2492" ht="12.75">
      <c r="F2492" s="216"/>
    </row>
    <row r="2493" ht="12.75">
      <c r="F2493" s="216"/>
    </row>
    <row r="2494" ht="12.75">
      <c r="F2494" s="216"/>
    </row>
    <row r="2495" ht="12.75">
      <c r="F2495" s="216"/>
    </row>
    <row r="2496" ht="12.75">
      <c r="F2496" s="216"/>
    </row>
    <row r="2497" ht="12.75">
      <c r="F2497" s="216"/>
    </row>
    <row r="2498" ht="12.75">
      <c r="F2498" s="216"/>
    </row>
    <row r="2499" ht="12.75">
      <c r="F2499" s="216"/>
    </row>
    <row r="2500" ht="12.75">
      <c r="F2500" s="216"/>
    </row>
    <row r="2501" ht="12.75">
      <c r="F2501" s="216"/>
    </row>
    <row r="2502" ht="12.75">
      <c r="F2502" s="216"/>
    </row>
    <row r="2503" ht="12.75">
      <c r="F2503" s="216"/>
    </row>
    <row r="2504" ht="12.75">
      <c r="F2504" s="216"/>
    </row>
    <row r="2505" ht="12.75">
      <c r="F2505" s="216"/>
    </row>
    <row r="2506" ht="12.75">
      <c r="F2506" s="216"/>
    </row>
    <row r="2507" ht="12.75">
      <c r="F2507" s="216"/>
    </row>
    <row r="2508" ht="12.75">
      <c r="F2508" s="216"/>
    </row>
    <row r="2509" ht="12.75">
      <c r="F2509" s="216"/>
    </row>
    <row r="2510" ht="12.75">
      <c r="F2510" s="216"/>
    </row>
    <row r="2511" ht="12.75">
      <c r="F2511" s="216"/>
    </row>
    <row r="2512" ht="12.75">
      <c r="F2512" s="216"/>
    </row>
    <row r="2513" ht="12.75">
      <c r="F2513" s="216"/>
    </row>
    <row r="2514" ht="12.75">
      <c r="F2514" s="216"/>
    </row>
    <row r="2515" ht="12.75">
      <c r="F2515" s="216"/>
    </row>
    <row r="2516" ht="12.75">
      <c r="F2516" s="216"/>
    </row>
    <row r="2517" ht="12.75">
      <c r="F2517" s="216"/>
    </row>
    <row r="2518" ht="12.75">
      <c r="F2518" s="216"/>
    </row>
    <row r="2519" ht="12.75">
      <c r="F2519" s="216"/>
    </row>
    <row r="2520" ht="12.75">
      <c r="F2520" s="216"/>
    </row>
    <row r="2521" ht="12.75">
      <c r="F2521" s="216"/>
    </row>
    <row r="2522" ht="12.75">
      <c r="F2522" s="216"/>
    </row>
    <row r="2523" ht="12.75">
      <c r="F2523" s="216"/>
    </row>
    <row r="2524" ht="12.75">
      <c r="F2524" s="216"/>
    </row>
    <row r="2525" ht="12.75">
      <c r="F2525" s="216"/>
    </row>
    <row r="2526" ht="12.75">
      <c r="F2526" s="216"/>
    </row>
    <row r="2527" ht="12.75">
      <c r="F2527" s="216"/>
    </row>
    <row r="2528" ht="12.75">
      <c r="F2528" s="216"/>
    </row>
    <row r="2529" ht="12.75">
      <c r="F2529" s="216"/>
    </row>
    <row r="2530" ht="12.75">
      <c r="F2530" s="216"/>
    </row>
    <row r="2531" ht="12.75">
      <c r="F2531" s="216"/>
    </row>
    <row r="2532" ht="12.75">
      <c r="F2532" s="216"/>
    </row>
    <row r="2533" ht="12.75">
      <c r="F2533" s="216"/>
    </row>
    <row r="2534" ht="12.75">
      <c r="F2534" s="216"/>
    </row>
    <row r="2535" ht="12.75">
      <c r="F2535" s="216"/>
    </row>
    <row r="2536" ht="12.75">
      <c r="F2536" s="216"/>
    </row>
    <row r="2537" ht="12.75">
      <c r="F2537" s="216"/>
    </row>
    <row r="2538" ht="12.75">
      <c r="F2538" s="216"/>
    </row>
    <row r="2539" ht="12.75">
      <c r="F2539" s="216"/>
    </row>
    <row r="2540" ht="12.75">
      <c r="F2540" s="216"/>
    </row>
    <row r="2541" ht="12.75">
      <c r="F2541" s="216"/>
    </row>
    <row r="2542" ht="12.75">
      <c r="F2542" s="216"/>
    </row>
    <row r="2543" ht="12.75">
      <c r="F2543" s="216"/>
    </row>
    <row r="2544" ht="12.75">
      <c r="F2544" s="216"/>
    </row>
    <row r="2545" ht="12.75">
      <c r="F2545" s="216"/>
    </row>
    <row r="2546" ht="12.75">
      <c r="F2546" s="216"/>
    </row>
    <row r="2547" ht="12.75">
      <c r="F2547" s="216"/>
    </row>
    <row r="2548" ht="12.75">
      <c r="F2548" s="216"/>
    </row>
    <row r="2549" ht="12.75">
      <c r="F2549" s="216"/>
    </row>
    <row r="2550" ht="12.75">
      <c r="F2550" s="216"/>
    </row>
    <row r="2551" ht="12.75">
      <c r="F2551" s="216"/>
    </row>
    <row r="2552" ht="12.75">
      <c r="F2552" s="216"/>
    </row>
    <row r="2553" ht="12.75">
      <c r="F2553" s="216"/>
    </row>
    <row r="2554" ht="12.75">
      <c r="F2554" s="216"/>
    </row>
    <row r="2555" ht="12.75">
      <c r="F2555" s="216"/>
    </row>
    <row r="2556" ht="12.75">
      <c r="F2556" s="216"/>
    </row>
    <row r="2557" ht="12.75">
      <c r="F2557" s="216"/>
    </row>
    <row r="2558" ht="12.75">
      <c r="F2558" s="216"/>
    </row>
    <row r="2559" ht="12.75">
      <c r="F2559" s="216"/>
    </row>
    <row r="2560" ht="12.75">
      <c r="F2560" s="216"/>
    </row>
    <row r="2561" ht="12.75">
      <c r="F2561" s="216"/>
    </row>
    <row r="2562" ht="12.75">
      <c r="F2562" s="216"/>
    </row>
    <row r="2563" ht="12.75">
      <c r="F2563" s="216"/>
    </row>
    <row r="2564" ht="12.75">
      <c r="F2564" s="216"/>
    </row>
    <row r="2565" ht="12.75">
      <c r="F2565" s="216"/>
    </row>
    <row r="2566" ht="12.75">
      <c r="F2566" s="216"/>
    </row>
    <row r="2567" ht="12.75">
      <c r="F2567" s="216"/>
    </row>
    <row r="2568" ht="12.75">
      <c r="F2568" s="216"/>
    </row>
    <row r="2569" ht="12.75">
      <c r="F2569" s="216"/>
    </row>
    <row r="2570" ht="12.75">
      <c r="F2570" s="216"/>
    </row>
    <row r="2571" ht="12.75">
      <c r="F2571" s="216"/>
    </row>
    <row r="2572" ht="12.75">
      <c r="F2572" s="216"/>
    </row>
    <row r="2573" ht="12.75">
      <c r="F2573" s="216"/>
    </row>
    <row r="2574" ht="12.75">
      <c r="F2574" s="216"/>
    </row>
    <row r="2575" ht="12.75">
      <c r="F2575" s="216"/>
    </row>
    <row r="2576" ht="12.75">
      <c r="F2576" s="216"/>
    </row>
    <row r="2577" ht="12.75">
      <c r="F2577" s="216"/>
    </row>
    <row r="2578" ht="12.75">
      <c r="F2578" s="216"/>
    </row>
    <row r="2579" ht="12.75">
      <c r="F2579" s="216"/>
    </row>
    <row r="2580" ht="12.75">
      <c r="F2580" s="216"/>
    </row>
    <row r="2581" ht="12.75">
      <c r="F2581" s="216"/>
    </row>
    <row r="2582" ht="12.75">
      <c r="F2582" s="216"/>
    </row>
    <row r="2583" ht="12.75">
      <c r="F2583" s="216"/>
    </row>
    <row r="2584" ht="12.75">
      <c r="F2584" s="216"/>
    </row>
    <row r="2585" ht="12.75">
      <c r="F2585" s="216"/>
    </row>
    <row r="2586" ht="12.75">
      <c r="F2586" s="216"/>
    </row>
    <row r="2587" ht="12.75">
      <c r="F2587" s="216"/>
    </row>
    <row r="2588" ht="12.75">
      <c r="F2588" s="216"/>
    </row>
    <row r="2589" ht="12.75">
      <c r="F2589" s="216"/>
    </row>
    <row r="2590" ht="12.75">
      <c r="F2590" s="216"/>
    </row>
    <row r="2591" ht="12.75">
      <c r="F2591" s="216"/>
    </row>
    <row r="2592" ht="12.75">
      <c r="F2592" s="216"/>
    </row>
    <row r="2593" ht="12.75">
      <c r="F2593" s="216"/>
    </row>
    <row r="2594" ht="12.75">
      <c r="F2594" s="216"/>
    </row>
    <row r="2595" ht="12.75">
      <c r="F2595" s="216"/>
    </row>
    <row r="2596" ht="12.75">
      <c r="F2596" s="216"/>
    </row>
    <row r="2597" ht="12.75">
      <c r="F2597" s="216"/>
    </row>
    <row r="2598" ht="12.75">
      <c r="F2598" s="216"/>
    </row>
    <row r="2599" ht="12.75">
      <c r="F2599" s="216"/>
    </row>
    <row r="2600" ht="12.75">
      <c r="F2600" s="216"/>
    </row>
    <row r="2601" ht="12.75">
      <c r="F2601" s="216"/>
    </row>
    <row r="2602" ht="12.75">
      <c r="F2602" s="216"/>
    </row>
    <row r="2603" ht="12.75">
      <c r="F2603" s="216"/>
    </row>
    <row r="2604" ht="12.75">
      <c r="F2604" s="216"/>
    </row>
    <row r="2605" ht="12.75">
      <c r="F2605" s="216"/>
    </row>
    <row r="2606" ht="12.75">
      <c r="F2606" s="216"/>
    </row>
    <row r="2607" ht="12.75">
      <c r="F2607" s="216"/>
    </row>
    <row r="2608" ht="12.75">
      <c r="F2608" s="216"/>
    </row>
    <row r="2609" ht="12.75">
      <c r="F2609" s="216"/>
    </row>
    <row r="2610" ht="12.75">
      <c r="F2610" s="216"/>
    </row>
    <row r="2611" ht="12.75">
      <c r="F2611" s="216"/>
    </row>
    <row r="2612" ht="12.75">
      <c r="F2612" s="216"/>
    </row>
    <row r="2613" ht="12.75">
      <c r="F2613" s="216"/>
    </row>
    <row r="2614" ht="12.75">
      <c r="F2614" s="216"/>
    </row>
    <row r="2615" ht="12.75">
      <c r="F2615" s="216"/>
    </row>
    <row r="2616" ht="12.75">
      <c r="F2616" s="216"/>
    </row>
    <row r="2617" ht="12.75">
      <c r="F2617" s="216"/>
    </row>
    <row r="2618" ht="12.75">
      <c r="F2618" s="216"/>
    </row>
    <row r="2619" ht="12.75">
      <c r="F2619" s="216"/>
    </row>
    <row r="2620" ht="12.75">
      <c r="F2620" s="216"/>
    </row>
    <row r="2621" ht="12.75">
      <c r="F2621" s="216"/>
    </row>
    <row r="2622" ht="12.75">
      <c r="F2622" s="216"/>
    </row>
    <row r="2623" ht="12.75">
      <c r="F2623" s="216"/>
    </row>
    <row r="2624" ht="12.75">
      <c r="F2624" s="216"/>
    </row>
    <row r="2625" ht="12.75">
      <c r="F2625" s="216"/>
    </row>
    <row r="2626" ht="12.75">
      <c r="F2626" s="216"/>
    </row>
    <row r="2627" ht="12.75">
      <c r="F2627" s="216"/>
    </row>
    <row r="2628" ht="12.75">
      <c r="F2628" s="216"/>
    </row>
    <row r="2629" ht="12.75">
      <c r="F2629" s="216"/>
    </row>
    <row r="2630" ht="12.75">
      <c r="F2630" s="216"/>
    </row>
    <row r="2631" ht="12.75">
      <c r="F2631" s="216"/>
    </row>
    <row r="2632" ht="12.75">
      <c r="F2632" s="216"/>
    </row>
    <row r="2633" ht="12.75">
      <c r="F2633" s="216"/>
    </row>
    <row r="2634" ht="12.75">
      <c r="F2634" s="216"/>
    </row>
    <row r="2635" ht="12.75">
      <c r="F2635" s="216"/>
    </row>
    <row r="2636" ht="12.75">
      <c r="F2636" s="216"/>
    </row>
    <row r="2637" ht="12.75">
      <c r="F2637" s="216"/>
    </row>
    <row r="2638" ht="12.75">
      <c r="F2638" s="216"/>
    </row>
    <row r="2639" ht="12.75">
      <c r="F2639" s="216"/>
    </row>
    <row r="2640" ht="12.75">
      <c r="F2640" s="216"/>
    </row>
    <row r="2641" ht="12.75">
      <c r="F2641" s="216"/>
    </row>
    <row r="2642" ht="12.75">
      <c r="F2642" s="216"/>
    </row>
    <row r="2643" ht="12.75">
      <c r="F2643" s="216"/>
    </row>
    <row r="2644" ht="12.75">
      <c r="F2644" s="216"/>
    </row>
    <row r="2645" ht="12.75">
      <c r="F2645" s="216"/>
    </row>
    <row r="2646" ht="12.75">
      <c r="F2646" s="216"/>
    </row>
    <row r="2647" ht="12.75">
      <c r="F2647" s="216"/>
    </row>
    <row r="2648" ht="12.75">
      <c r="F2648" s="216"/>
    </row>
    <row r="2649" ht="12.75">
      <c r="F2649" s="216"/>
    </row>
    <row r="2650" ht="12.75">
      <c r="F2650" s="216"/>
    </row>
    <row r="2651" ht="12.75">
      <c r="F2651" s="216"/>
    </row>
    <row r="2652" ht="12.75">
      <c r="F2652" s="216"/>
    </row>
    <row r="2653" ht="12.75">
      <c r="F2653" s="216"/>
    </row>
    <row r="2654" ht="12.75">
      <c r="F2654" s="216"/>
    </row>
    <row r="2655" ht="12.75">
      <c r="F2655" s="216"/>
    </row>
    <row r="2656" ht="12.75">
      <c r="F2656" s="216"/>
    </row>
    <row r="2657" ht="12.75">
      <c r="F2657" s="216"/>
    </row>
    <row r="2658" ht="12.75">
      <c r="F2658" s="216"/>
    </row>
    <row r="2659" ht="12.75">
      <c r="F2659" s="216"/>
    </row>
    <row r="2660" ht="12.75">
      <c r="F2660" s="216"/>
    </row>
    <row r="2661" ht="12.75">
      <c r="F2661" s="216"/>
    </row>
    <row r="2662" ht="12.75">
      <c r="F2662" s="216"/>
    </row>
    <row r="2663" ht="12.75">
      <c r="F2663" s="216"/>
    </row>
    <row r="2664" ht="12.75">
      <c r="F2664" s="216"/>
    </row>
    <row r="2665" ht="12.75">
      <c r="F2665" s="216"/>
    </row>
    <row r="2666" ht="12.75">
      <c r="F2666" s="216"/>
    </row>
    <row r="2667" ht="12.75">
      <c r="F2667" s="216"/>
    </row>
    <row r="2668" ht="12.75">
      <c r="F2668" s="216"/>
    </row>
    <row r="2669" ht="12.75">
      <c r="F2669" s="216"/>
    </row>
    <row r="2670" ht="12.75">
      <c r="F2670" s="216"/>
    </row>
    <row r="2671" ht="12.75">
      <c r="F2671" s="216"/>
    </row>
    <row r="2672" ht="12.75">
      <c r="F2672" s="216"/>
    </row>
    <row r="2673" ht="12.75">
      <c r="F2673" s="216"/>
    </row>
    <row r="2674" ht="12.75">
      <c r="F2674" s="216"/>
    </row>
    <row r="2675" ht="12.75">
      <c r="F2675" s="216"/>
    </row>
    <row r="2676" ht="12.75">
      <c r="F2676" s="216"/>
    </row>
    <row r="2677" ht="12.75">
      <c r="F2677" s="216"/>
    </row>
    <row r="2678" ht="12.75">
      <c r="F2678" s="216"/>
    </row>
    <row r="2679" ht="12.75">
      <c r="F2679" s="216"/>
    </row>
    <row r="2680" ht="12.75">
      <c r="F2680" s="216"/>
    </row>
    <row r="2681" ht="12.75">
      <c r="F2681" s="216"/>
    </row>
    <row r="2682" ht="12.75">
      <c r="F2682" s="216"/>
    </row>
    <row r="2683" ht="12.75">
      <c r="F2683" s="216"/>
    </row>
    <row r="2684" ht="12.75">
      <c r="F2684" s="216"/>
    </row>
    <row r="2685" ht="12.75">
      <c r="F2685" s="216"/>
    </row>
    <row r="2686" ht="12.75">
      <c r="F2686" s="216"/>
    </row>
    <row r="2687" ht="12.75">
      <c r="F2687" s="216"/>
    </row>
    <row r="2688" ht="12.75">
      <c r="F2688" s="216"/>
    </row>
    <row r="2689" ht="12.75">
      <c r="F2689" s="216"/>
    </row>
    <row r="2690" ht="12.75">
      <c r="F2690" s="216"/>
    </row>
    <row r="2691" ht="12.75">
      <c r="F2691" s="216"/>
    </row>
    <row r="2692" ht="12.75">
      <c r="F2692" s="216"/>
    </row>
    <row r="2693" ht="12.75">
      <c r="F2693" s="216"/>
    </row>
    <row r="2694" ht="12.75">
      <c r="F2694" s="216"/>
    </row>
    <row r="2695" ht="12.75">
      <c r="F2695" s="216"/>
    </row>
    <row r="2696" ht="12.75">
      <c r="F2696" s="216"/>
    </row>
    <row r="2697" ht="12.75">
      <c r="F2697" s="216"/>
    </row>
    <row r="2698" ht="12.75">
      <c r="F2698" s="216"/>
    </row>
    <row r="2699" ht="12.75">
      <c r="F2699" s="216"/>
    </row>
    <row r="2700" ht="12.75">
      <c r="F2700" s="216"/>
    </row>
    <row r="2701" ht="12.75">
      <c r="F2701" s="216"/>
    </row>
    <row r="2702" ht="12.75">
      <c r="F2702" s="216"/>
    </row>
    <row r="2703" ht="12.75">
      <c r="F2703" s="216"/>
    </row>
    <row r="2704" ht="12.75">
      <c r="F2704" s="216"/>
    </row>
    <row r="2705" ht="12.75">
      <c r="F2705" s="216"/>
    </row>
    <row r="2706" ht="12.75">
      <c r="F2706" s="216"/>
    </row>
    <row r="2707" ht="12.75">
      <c r="F2707" s="216"/>
    </row>
    <row r="2708" ht="12.75">
      <c r="F2708" s="216"/>
    </row>
    <row r="2709" ht="12.75">
      <c r="F2709" s="216"/>
    </row>
    <row r="2710" ht="12.75">
      <c r="F2710" s="216"/>
    </row>
    <row r="2711" ht="12.75">
      <c r="F2711" s="216"/>
    </row>
    <row r="2712" ht="12.75">
      <c r="F2712" s="216"/>
    </row>
    <row r="2713" ht="12.75">
      <c r="F2713" s="216"/>
    </row>
    <row r="2714" ht="12.75">
      <c r="F2714" s="216"/>
    </row>
    <row r="2715" ht="12.75">
      <c r="F2715" s="216"/>
    </row>
    <row r="2716" ht="12.75">
      <c r="F2716" s="216"/>
    </row>
    <row r="2717" ht="12.75">
      <c r="F2717" s="216"/>
    </row>
    <row r="2718" ht="12.75">
      <c r="F2718" s="216"/>
    </row>
    <row r="2719" ht="12.75">
      <c r="F2719" s="216"/>
    </row>
    <row r="2720" ht="12.75">
      <c r="F2720" s="216"/>
    </row>
    <row r="2721" ht="12.75">
      <c r="F2721" s="216"/>
    </row>
    <row r="2722" ht="12.75">
      <c r="F2722" s="216"/>
    </row>
    <row r="2723" ht="12.75">
      <c r="F2723" s="216"/>
    </row>
    <row r="2724" ht="12.75">
      <c r="F2724" s="216"/>
    </row>
    <row r="2725" ht="12.75">
      <c r="F2725" s="216"/>
    </row>
    <row r="2726" ht="12.75">
      <c r="F2726" s="216"/>
    </row>
    <row r="2727" ht="12.75">
      <c r="F2727" s="216"/>
    </row>
    <row r="2728" ht="12.75">
      <c r="F2728" s="216"/>
    </row>
    <row r="2729" ht="12.75">
      <c r="F2729" s="216"/>
    </row>
    <row r="2730" ht="12.75">
      <c r="F2730" s="216"/>
    </row>
    <row r="2731" ht="12.75">
      <c r="F2731" s="216"/>
    </row>
    <row r="2732" ht="12.75">
      <c r="F2732" s="216"/>
    </row>
    <row r="2733" ht="12.75">
      <c r="F2733" s="216"/>
    </row>
    <row r="2734" ht="12.75">
      <c r="F2734" s="216"/>
    </row>
    <row r="2735" ht="12.75">
      <c r="F2735" s="216"/>
    </row>
    <row r="2736" ht="12.75">
      <c r="F2736" s="216"/>
    </row>
    <row r="2737" ht="12.75">
      <c r="F2737" s="216"/>
    </row>
    <row r="2738" ht="12.75">
      <c r="F2738" s="216"/>
    </row>
    <row r="2739" ht="12.75">
      <c r="F2739" s="216"/>
    </row>
    <row r="2740" ht="12.75">
      <c r="F2740" s="216"/>
    </row>
    <row r="2741" ht="12.75">
      <c r="F2741" s="216"/>
    </row>
    <row r="2742" ht="12.75">
      <c r="F2742" s="216"/>
    </row>
    <row r="2743" ht="12.75">
      <c r="F2743" s="216"/>
    </row>
    <row r="2744" ht="12.75">
      <c r="F2744" s="216"/>
    </row>
    <row r="2745" ht="12.75">
      <c r="F2745" s="216"/>
    </row>
    <row r="2746" ht="12.75">
      <c r="F2746" s="216"/>
    </row>
    <row r="2747" ht="12.75">
      <c r="F2747" s="216"/>
    </row>
    <row r="2748" ht="12.75">
      <c r="F2748" s="216"/>
    </row>
    <row r="2749" ht="12.75">
      <c r="F2749" s="216"/>
    </row>
    <row r="2750" ht="12.75">
      <c r="F2750" s="216"/>
    </row>
    <row r="2751" ht="12.75">
      <c r="F2751" s="216"/>
    </row>
    <row r="2752" ht="12.75">
      <c r="F2752" s="216"/>
    </row>
    <row r="2753" ht="12.75">
      <c r="F2753" s="216"/>
    </row>
    <row r="2754" ht="12.75">
      <c r="F2754" s="216"/>
    </row>
    <row r="2755" ht="12.75">
      <c r="F2755" s="216"/>
    </row>
    <row r="2756" ht="12.75">
      <c r="F2756" s="216"/>
    </row>
    <row r="2757" ht="12.75">
      <c r="F2757" s="216"/>
    </row>
    <row r="2758" ht="12.75">
      <c r="F2758" s="216"/>
    </row>
    <row r="2759" ht="12.75">
      <c r="F2759" s="216"/>
    </row>
    <row r="2760" ht="12.75">
      <c r="F2760" s="216"/>
    </row>
    <row r="2761" ht="12.75">
      <c r="F2761" s="216"/>
    </row>
    <row r="2762" ht="12.75">
      <c r="F2762" s="216"/>
    </row>
    <row r="2763" ht="12.75">
      <c r="F2763" s="216"/>
    </row>
    <row r="2764" ht="12.75">
      <c r="F2764" s="216"/>
    </row>
    <row r="2765" ht="12.75">
      <c r="F2765" s="216"/>
    </row>
    <row r="2766" ht="12.75">
      <c r="F2766" s="216"/>
    </row>
    <row r="2767" ht="12.75">
      <c r="F2767" s="216"/>
    </row>
    <row r="2768" ht="12.75">
      <c r="F2768" s="216"/>
    </row>
    <row r="2769" ht="12.75">
      <c r="F2769" s="216"/>
    </row>
    <row r="2770" ht="12.75">
      <c r="F2770" s="216"/>
    </row>
    <row r="2771" ht="12.75">
      <c r="F2771" s="216"/>
    </row>
    <row r="2772" ht="12.75">
      <c r="F2772" s="216"/>
    </row>
    <row r="2773" ht="12.75">
      <c r="F2773" s="216"/>
    </row>
    <row r="2774" ht="12.75">
      <c r="F2774" s="216"/>
    </row>
    <row r="2775" ht="12.75">
      <c r="F2775" s="216"/>
    </row>
    <row r="2776" ht="12.75">
      <c r="F2776" s="216"/>
    </row>
    <row r="2777" ht="12.75">
      <c r="F2777" s="216"/>
    </row>
    <row r="2778" ht="12.75">
      <c r="F2778" s="216"/>
    </row>
    <row r="2779" ht="12.75">
      <c r="F2779" s="216"/>
    </row>
    <row r="2780" ht="12.75">
      <c r="F2780" s="216"/>
    </row>
    <row r="2781" ht="12.75">
      <c r="F2781" s="216"/>
    </row>
    <row r="2782" ht="12.75">
      <c r="F2782" s="216"/>
    </row>
    <row r="2783" ht="12.75">
      <c r="F2783" s="216"/>
    </row>
    <row r="2784" ht="12.75">
      <c r="F2784" s="216"/>
    </row>
    <row r="2785" ht="12.75">
      <c r="F2785" s="216"/>
    </row>
    <row r="2786" ht="12.75">
      <c r="F2786" s="216"/>
    </row>
    <row r="2787" ht="12.75">
      <c r="F2787" s="216"/>
    </row>
    <row r="2788" ht="12.75">
      <c r="F2788" s="216"/>
    </row>
    <row r="2789" ht="12.75">
      <c r="F2789" s="216"/>
    </row>
    <row r="2790" ht="12.75">
      <c r="F2790" s="216"/>
    </row>
    <row r="2791" ht="12.75">
      <c r="F2791" s="216"/>
    </row>
    <row r="2792" ht="12.75">
      <c r="F2792" s="216"/>
    </row>
    <row r="2793" ht="12.75">
      <c r="F2793" s="216"/>
    </row>
    <row r="2794" ht="12.75">
      <c r="F2794" s="216"/>
    </row>
    <row r="2795" ht="12.75">
      <c r="F2795" s="216"/>
    </row>
    <row r="2796" ht="12.75">
      <c r="F2796" s="216"/>
    </row>
    <row r="2797" ht="12.75">
      <c r="F2797" s="216"/>
    </row>
    <row r="2798" ht="12.75">
      <c r="F2798" s="216"/>
    </row>
    <row r="2799" ht="12.75">
      <c r="F2799" s="216"/>
    </row>
    <row r="2800" ht="12.75">
      <c r="F2800" s="216"/>
    </row>
    <row r="2801" ht="12.75">
      <c r="F2801" s="216"/>
    </row>
    <row r="2802" ht="12.75">
      <c r="F2802" s="216"/>
    </row>
    <row r="2803" ht="12.75">
      <c r="F2803" s="216"/>
    </row>
    <row r="2804" ht="12.75">
      <c r="F2804" s="216"/>
    </row>
    <row r="2805" ht="12.75">
      <c r="F2805" s="216"/>
    </row>
    <row r="2806" ht="12.75">
      <c r="F2806" s="216"/>
    </row>
    <row r="2807" ht="12.75">
      <c r="F2807" s="216"/>
    </row>
    <row r="2808" ht="12.75">
      <c r="F2808" s="216"/>
    </row>
    <row r="2809" ht="12.75">
      <c r="F2809" s="216"/>
    </row>
    <row r="2810" ht="12.75">
      <c r="F2810" s="216"/>
    </row>
    <row r="2811" ht="12.75">
      <c r="F2811" s="216"/>
    </row>
    <row r="2812" ht="12.75">
      <c r="F2812" s="216"/>
    </row>
    <row r="2813" ht="12.75">
      <c r="F2813" s="216"/>
    </row>
    <row r="2814" ht="12.75">
      <c r="F2814" s="216"/>
    </row>
    <row r="2815" ht="12.75">
      <c r="F2815" s="216"/>
    </row>
    <row r="2816" ht="12.75">
      <c r="F2816" s="216"/>
    </row>
    <row r="2817" ht="12.75">
      <c r="F2817" s="216"/>
    </row>
    <row r="2818" ht="12.75">
      <c r="F2818" s="216"/>
    </row>
    <row r="2819" ht="12.75">
      <c r="F2819" s="216"/>
    </row>
    <row r="2820" ht="12.75">
      <c r="F2820" s="216"/>
    </row>
    <row r="2821" ht="12.75">
      <c r="F2821" s="216"/>
    </row>
    <row r="2822" ht="12.75">
      <c r="F2822" s="216"/>
    </row>
    <row r="2823" ht="12.75">
      <c r="F2823" s="216"/>
    </row>
    <row r="2824" ht="12.75">
      <c r="F2824" s="216"/>
    </row>
    <row r="2825" ht="12.75">
      <c r="F2825" s="216"/>
    </row>
    <row r="2826" ht="12.75">
      <c r="F2826" s="216"/>
    </row>
    <row r="2827" ht="12.75">
      <c r="F2827" s="216"/>
    </row>
    <row r="2828" ht="12.75">
      <c r="F2828" s="216"/>
    </row>
    <row r="2829" ht="12.75">
      <c r="F2829" s="216"/>
    </row>
    <row r="2830" ht="12.75">
      <c r="F2830" s="216"/>
    </row>
    <row r="2831" ht="12.75">
      <c r="F2831" s="216"/>
    </row>
    <row r="2832" ht="12.75">
      <c r="F2832" s="216"/>
    </row>
    <row r="2833" ht="12.75">
      <c r="F2833" s="216"/>
    </row>
    <row r="2834" ht="12.75">
      <c r="F2834" s="216"/>
    </row>
    <row r="2835" ht="12.75">
      <c r="F2835" s="216"/>
    </row>
    <row r="2836" ht="12.75">
      <c r="F2836" s="216"/>
    </row>
    <row r="2837" ht="12.75">
      <c r="F2837" s="216"/>
    </row>
    <row r="2838" ht="12.75">
      <c r="F2838" s="216"/>
    </row>
    <row r="2839" ht="12.75">
      <c r="F2839" s="216"/>
    </row>
    <row r="2840" ht="12.75">
      <c r="F2840" s="216"/>
    </row>
    <row r="2841" ht="12.75">
      <c r="F2841" s="216"/>
    </row>
    <row r="2842" ht="12.75">
      <c r="F2842" s="216"/>
    </row>
    <row r="2843" ht="12.75">
      <c r="F2843" s="216"/>
    </row>
    <row r="2844" ht="12.75">
      <c r="F2844" s="216"/>
    </row>
    <row r="2845" ht="12.75">
      <c r="F2845" s="216"/>
    </row>
    <row r="2846" ht="12.75">
      <c r="F2846" s="216"/>
    </row>
    <row r="2847" ht="12.75">
      <c r="F2847" s="216"/>
    </row>
    <row r="2848" ht="12.75">
      <c r="F2848" s="216"/>
    </row>
    <row r="2849" ht="12.75">
      <c r="F2849" s="216"/>
    </row>
    <row r="2850" ht="12.75">
      <c r="F2850" s="216"/>
    </row>
    <row r="2851" ht="12.75">
      <c r="F2851" s="216"/>
    </row>
    <row r="2852" ht="12.75">
      <c r="F2852" s="216"/>
    </row>
    <row r="2853" ht="12.75">
      <c r="F2853" s="216"/>
    </row>
    <row r="2854" ht="12.75">
      <c r="F2854" s="216"/>
    </row>
    <row r="2855" ht="12.75">
      <c r="F2855" s="216"/>
    </row>
    <row r="2856" ht="12.75">
      <c r="F2856" s="216"/>
    </row>
    <row r="2857" ht="12.75">
      <c r="F2857" s="216"/>
    </row>
    <row r="2858" ht="12.75">
      <c r="F2858" s="216"/>
    </row>
    <row r="2859" ht="12.75">
      <c r="F2859" s="216"/>
    </row>
    <row r="2860" ht="12.75">
      <c r="F2860" s="216"/>
    </row>
    <row r="2861" ht="12.75">
      <c r="F2861" s="216"/>
    </row>
    <row r="2862" ht="12.75">
      <c r="F2862" s="216"/>
    </row>
    <row r="2863" ht="12.75">
      <c r="F2863" s="216"/>
    </row>
    <row r="2864" ht="12.75">
      <c r="F2864" s="216"/>
    </row>
    <row r="2865" ht="12.75">
      <c r="F2865" s="216"/>
    </row>
    <row r="2866" ht="12.75">
      <c r="F2866" s="216"/>
    </row>
    <row r="2867" ht="12.75">
      <c r="F2867" s="216"/>
    </row>
    <row r="2868" ht="12.75">
      <c r="F2868" s="216"/>
    </row>
    <row r="2869" ht="12.75">
      <c r="F2869" s="216"/>
    </row>
    <row r="2870" ht="12.75">
      <c r="F2870" s="216"/>
    </row>
    <row r="2871" ht="12.75">
      <c r="F2871" s="216"/>
    </row>
    <row r="2872" ht="12.75">
      <c r="F2872" s="216"/>
    </row>
    <row r="2873" ht="12.75">
      <c r="F2873" s="216"/>
    </row>
    <row r="2874" ht="12.75">
      <c r="F2874" s="216"/>
    </row>
    <row r="2875" ht="12.75">
      <c r="F2875" s="216"/>
    </row>
    <row r="2876" ht="12.75">
      <c r="F2876" s="216"/>
    </row>
    <row r="2877" ht="12.75">
      <c r="F2877" s="216"/>
    </row>
    <row r="2878" ht="12.75">
      <c r="F2878" s="216"/>
    </row>
    <row r="2879" ht="12.75">
      <c r="F2879" s="216"/>
    </row>
    <row r="2880" ht="12.75">
      <c r="F2880" s="216"/>
    </row>
    <row r="2881" ht="12.75">
      <c r="F2881" s="216"/>
    </row>
    <row r="2882" ht="12.75">
      <c r="F2882" s="216"/>
    </row>
    <row r="2883" ht="12.75">
      <c r="F2883" s="216"/>
    </row>
    <row r="2884" ht="12.75">
      <c r="F2884" s="216"/>
    </row>
    <row r="2885" ht="12.75">
      <c r="F2885" s="216"/>
    </row>
    <row r="2886" ht="12.75">
      <c r="F2886" s="216"/>
    </row>
    <row r="2887" ht="12.75">
      <c r="F2887" s="216"/>
    </row>
    <row r="2888" ht="12.75">
      <c r="F2888" s="216"/>
    </row>
    <row r="2889" ht="12.75">
      <c r="F2889" s="216"/>
    </row>
    <row r="2890" ht="12.75">
      <c r="F2890" s="216"/>
    </row>
    <row r="2891" ht="12.75">
      <c r="F2891" s="216"/>
    </row>
    <row r="2892" ht="12.75">
      <c r="F2892" s="216"/>
    </row>
    <row r="2893" ht="12.75">
      <c r="F2893" s="216"/>
    </row>
    <row r="2894" ht="12.75">
      <c r="F2894" s="216"/>
    </row>
    <row r="2895" ht="12.75">
      <c r="F2895" s="216"/>
    </row>
    <row r="2896" ht="12.75">
      <c r="F2896" s="216"/>
    </row>
    <row r="2897" ht="12.75">
      <c r="F2897" s="216"/>
    </row>
    <row r="2898" ht="12.75">
      <c r="F2898" s="216"/>
    </row>
    <row r="2899" ht="12.75">
      <c r="F2899" s="216"/>
    </row>
    <row r="2900" ht="12.75">
      <c r="F2900" s="216"/>
    </row>
    <row r="2901" ht="12.75">
      <c r="F2901" s="216"/>
    </row>
    <row r="2902" ht="12.75">
      <c r="F2902" s="216"/>
    </row>
    <row r="2903" ht="12.75">
      <c r="F2903" s="216"/>
    </row>
    <row r="2904" ht="12.75">
      <c r="F2904" s="216"/>
    </row>
    <row r="2905" ht="12.75">
      <c r="F2905" s="216"/>
    </row>
    <row r="2906" ht="12.75">
      <c r="F2906" s="216"/>
    </row>
    <row r="2907" ht="12.75">
      <c r="F2907" s="216"/>
    </row>
    <row r="2908" ht="12.75">
      <c r="F2908" s="216"/>
    </row>
    <row r="2909" ht="12.75">
      <c r="F2909" s="216"/>
    </row>
    <row r="2910" ht="12.75">
      <c r="F2910" s="216"/>
    </row>
    <row r="2911" ht="12.75">
      <c r="F2911" s="216"/>
    </row>
    <row r="2912" ht="12.75">
      <c r="F2912" s="216"/>
    </row>
    <row r="2913" ht="12.75">
      <c r="F2913" s="216"/>
    </row>
    <row r="2914" ht="12.75">
      <c r="F2914" s="216"/>
    </row>
    <row r="2915" ht="12.75">
      <c r="F2915" s="216"/>
    </row>
    <row r="2916" ht="12.75">
      <c r="F2916" s="216"/>
    </row>
    <row r="2917" ht="12.75">
      <c r="F2917" s="216"/>
    </row>
    <row r="2918" ht="12.75">
      <c r="F2918" s="216"/>
    </row>
    <row r="2919" ht="12.75">
      <c r="F2919" s="216"/>
    </row>
    <row r="2920" ht="12.75">
      <c r="F2920" s="216"/>
    </row>
    <row r="2921" ht="12.75">
      <c r="F2921" s="216"/>
    </row>
    <row r="2922" ht="12.75">
      <c r="F2922" s="216"/>
    </row>
    <row r="2923" ht="12.75">
      <c r="F2923" s="216"/>
    </row>
    <row r="2924" ht="12.75">
      <c r="F2924" s="216"/>
    </row>
    <row r="2925" ht="12.75">
      <c r="F2925" s="216"/>
    </row>
    <row r="2926" ht="12.75">
      <c r="F2926" s="216"/>
    </row>
    <row r="2927" ht="12.75">
      <c r="F2927" s="216"/>
    </row>
    <row r="2928" ht="12.75">
      <c r="F2928" s="216"/>
    </row>
    <row r="2929" ht="12.75">
      <c r="F2929" s="216"/>
    </row>
    <row r="2930" ht="12.75">
      <c r="F2930" s="216"/>
    </row>
    <row r="2931" ht="12.75">
      <c r="F2931" s="216"/>
    </row>
    <row r="2932" ht="12.75">
      <c r="F2932" s="216"/>
    </row>
    <row r="2933" ht="12.75">
      <c r="F2933" s="216"/>
    </row>
    <row r="2934" ht="12.75">
      <c r="F2934" s="216"/>
    </row>
    <row r="2935" ht="12.75">
      <c r="F2935" s="216"/>
    </row>
    <row r="2936" ht="12.75">
      <c r="F2936" s="216"/>
    </row>
    <row r="2937" ht="12.75">
      <c r="F2937" s="216"/>
    </row>
    <row r="2938" ht="12.75">
      <c r="F2938" s="216"/>
    </row>
    <row r="2939" ht="12.75">
      <c r="F2939" s="216"/>
    </row>
    <row r="2940" ht="12.75">
      <c r="F2940" s="216"/>
    </row>
    <row r="2941" ht="12.75">
      <c r="F2941" s="216"/>
    </row>
    <row r="2942" ht="12.75">
      <c r="F2942" s="216"/>
    </row>
    <row r="2943" ht="12.75">
      <c r="F2943" s="216"/>
    </row>
    <row r="2944" ht="12.75">
      <c r="F2944" s="216"/>
    </row>
    <row r="2945" ht="12.75">
      <c r="F2945" s="216"/>
    </row>
    <row r="2946" ht="12.75">
      <c r="F2946" s="216"/>
    </row>
    <row r="2947" ht="12.75">
      <c r="F2947" s="216"/>
    </row>
    <row r="2948" ht="12.75">
      <c r="F2948" s="216"/>
    </row>
    <row r="2949" ht="12.75">
      <c r="F2949" s="216"/>
    </row>
    <row r="2950" ht="12.75">
      <c r="F2950" s="216"/>
    </row>
    <row r="2951" ht="12.75">
      <c r="F2951" s="216"/>
    </row>
    <row r="2952" ht="12.75">
      <c r="F2952" s="216"/>
    </row>
    <row r="2953" ht="12.75">
      <c r="F2953" s="216"/>
    </row>
    <row r="2954" ht="12.75">
      <c r="F2954" s="216"/>
    </row>
    <row r="2955" ht="12.75">
      <c r="F2955" s="216"/>
    </row>
    <row r="2956" ht="12.75">
      <c r="F2956" s="216"/>
    </row>
    <row r="2957" ht="12.75">
      <c r="F2957" s="216"/>
    </row>
    <row r="2958" ht="12.75">
      <c r="F2958" s="216"/>
    </row>
    <row r="2959" ht="12.75">
      <c r="F2959" s="216"/>
    </row>
    <row r="2960" ht="12.75">
      <c r="F2960" s="216"/>
    </row>
    <row r="2961" ht="12.75">
      <c r="F2961" s="216"/>
    </row>
    <row r="2962" ht="12.75">
      <c r="F2962" s="216"/>
    </row>
    <row r="2963" ht="12.75">
      <c r="F2963" s="216"/>
    </row>
    <row r="2964" ht="12.75">
      <c r="F2964" s="216"/>
    </row>
    <row r="2965" ht="12.75">
      <c r="F2965" s="216"/>
    </row>
    <row r="2966" ht="12.75">
      <c r="F2966" s="216"/>
    </row>
    <row r="2967" ht="12.75">
      <c r="F2967" s="216"/>
    </row>
    <row r="2968" ht="12.75">
      <c r="F2968" s="216"/>
    </row>
    <row r="2969" ht="12.75">
      <c r="F2969" s="216"/>
    </row>
    <row r="2970" ht="12.75">
      <c r="F2970" s="216"/>
    </row>
    <row r="2971" ht="12.75">
      <c r="F2971" s="216"/>
    </row>
    <row r="2972" ht="12.75">
      <c r="F2972" s="216"/>
    </row>
    <row r="2973" ht="12.75">
      <c r="F2973" s="216"/>
    </row>
    <row r="2974" ht="12.75">
      <c r="F2974" s="216"/>
    </row>
    <row r="2975" ht="12.75">
      <c r="F2975" s="216"/>
    </row>
    <row r="2976" ht="12.75">
      <c r="F2976" s="216"/>
    </row>
    <row r="2977" ht="12.75">
      <c r="F2977" s="216"/>
    </row>
    <row r="2978" ht="12.75">
      <c r="F2978" s="216"/>
    </row>
    <row r="2979" ht="12.75">
      <c r="F2979" s="216"/>
    </row>
    <row r="2980" ht="12.75">
      <c r="F2980" s="216"/>
    </row>
    <row r="2981" ht="12.75">
      <c r="F2981" s="216"/>
    </row>
    <row r="2982" ht="12.75">
      <c r="F2982" s="216"/>
    </row>
    <row r="2983" ht="12.75">
      <c r="F2983" s="216"/>
    </row>
    <row r="2984" ht="12.75">
      <c r="F2984" s="216"/>
    </row>
    <row r="2985" ht="12.75">
      <c r="F2985" s="216"/>
    </row>
    <row r="2986" ht="12.75">
      <c r="F2986" s="216"/>
    </row>
    <row r="2987" ht="12.75">
      <c r="F2987" s="216"/>
    </row>
    <row r="2988" ht="12.75">
      <c r="F2988" s="216"/>
    </row>
    <row r="2989" ht="12.75">
      <c r="F2989" s="216"/>
    </row>
    <row r="2990" ht="12.75">
      <c r="F2990" s="216"/>
    </row>
    <row r="2991" ht="12.75">
      <c r="F2991" s="216"/>
    </row>
    <row r="2992" ht="12.75">
      <c r="F2992" s="216"/>
    </row>
    <row r="2993" ht="12.75">
      <c r="F2993" s="216"/>
    </row>
    <row r="2994" ht="12.75">
      <c r="F2994" s="216"/>
    </row>
    <row r="2995" ht="12.75">
      <c r="F2995" s="216"/>
    </row>
    <row r="2996" ht="12.75">
      <c r="F2996" s="216"/>
    </row>
    <row r="2997" ht="12.75">
      <c r="F2997" s="216"/>
    </row>
    <row r="2998" ht="12.75">
      <c r="F2998" s="216"/>
    </row>
    <row r="2999" ht="12.75">
      <c r="F2999" s="216"/>
    </row>
    <row r="3000" ht="12.75">
      <c r="F3000" s="216"/>
    </row>
    <row r="3001" ht="12.75">
      <c r="F3001" s="216"/>
    </row>
    <row r="3002" ht="12.75">
      <c r="F3002" s="216"/>
    </row>
    <row r="3003" ht="12.75">
      <c r="F3003" s="216"/>
    </row>
    <row r="3004" ht="12.75">
      <c r="F3004" s="216"/>
    </row>
    <row r="3005" ht="12.75">
      <c r="F3005" s="216"/>
    </row>
    <row r="3006" ht="12.75">
      <c r="F3006" s="216"/>
    </row>
    <row r="3007" ht="12.75">
      <c r="F3007" s="216"/>
    </row>
    <row r="3008" ht="12.75">
      <c r="F3008" s="216"/>
    </row>
    <row r="3009" ht="12.75">
      <c r="F3009" s="216"/>
    </row>
    <row r="3010" ht="12.75">
      <c r="F3010" s="216"/>
    </row>
    <row r="3011" ht="12.75">
      <c r="F3011" s="216"/>
    </row>
    <row r="3012" ht="12.75">
      <c r="F3012" s="216"/>
    </row>
    <row r="3013" ht="12.75">
      <c r="F3013" s="216"/>
    </row>
    <row r="3014" ht="12.75">
      <c r="F3014" s="216"/>
    </row>
    <row r="3015" ht="12.75">
      <c r="F3015" s="216"/>
    </row>
    <row r="3016" ht="12.75">
      <c r="F3016" s="216"/>
    </row>
    <row r="3017" ht="12.75">
      <c r="F3017" s="216"/>
    </row>
    <row r="3018" ht="12.75">
      <c r="F3018" s="216"/>
    </row>
    <row r="3019" ht="12.75">
      <c r="F3019" s="216"/>
    </row>
    <row r="3020" ht="12.75">
      <c r="F3020" s="216"/>
    </row>
    <row r="3021" ht="12.75">
      <c r="F3021" s="216"/>
    </row>
    <row r="3022" ht="12.75">
      <c r="F3022" s="216"/>
    </row>
    <row r="3023" ht="12.75">
      <c r="F3023" s="216"/>
    </row>
    <row r="3024" ht="12.75">
      <c r="F3024" s="216"/>
    </row>
    <row r="3025" ht="12.75">
      <c r="F3025" s="216"/>
    </row>
    <row r="3026" ht="12.75">
      <c r="F3026" s="216"/>
    </row>
    <row r="3027" ht="12.75">
      <c r="F3027" s="216"/>
    </row>
    <row r="3028" ht="12.75">
      <c r="F3028" s="216"/>
    </row>
    <row r="3029" ht="12.75">
      <c r="F3029" s="216"/>
    </row>
    <row r="3030" ht="12.75">
      <c r="F3030" s="216"/>
    </row>
    <row r="3031" ht="12.75">
      <c r="F3031" s="216"/>
    </row>
    <row r="3032" ht="12.75">
      <c r="F3032" s="216"/>
    </row>
    <row r="3033" ht="12.75">
      <c r="F3033" s="216"/>
    </row>
    <row r="3034" ht="12.75">
      <c r="F3034" s="216"/>
    </row>
    <row r="3035" ht="12.75">
      <c r="F3035" s="216"/>
    </row>
    <row r="3036" ht="12.75">
      <c r="F3036" s="216"/>
    </row>
    <row r="3037" ht="12.75">
      <c r="F3037" s="216"/>
    </row>
    <row r="3038" ht="12.75">
      <c r="F3038" s="216"/>
    </row>
    <row r="3039" ht="12.75">
      <c r="F3039" s="216"/>
    </row>
    <row r="3040" ht="12.75">
      <c r="F3040" s="216"/>
    </row>
    <row r="3041" ht="12.75">
      <c r="F3041" s="216"/>
    </row>
    <row r="3042" ht="12.75">
      <c r="F3042" s="216"/>
    </row>
    <row r="3043" ht="12.75">
      <c r="F3043" s="216"/>
    </row>
    <row r="3044" ht="12.75">
      <c r="F3044" s="216"/>
    </row>
    <row r="3045" ht="12.75">
      <c r="F3045" s="216"/>
    </row>
    <row r="3046" ht="12.75">
      <c r="F3046" s="216"/>
    </row>
    <row r="3047" ht="12.75">
      <c r="F3047" s="216"/>
    </row>
    <row r="3048" ht="12.75">
      <c r="F3048" s="216"/>
    </row>
    <row r="3049" ht="12.75">
      <c r="F3049" s="216"/>
    </row>
    <row r="3050" ht="12.75">
      <c r="F3050" s="216"/>
    </row>
    <row r="3051" ht="12.75">
      <c r="F3051" s="216"/>
    </row>
    <row r="3052" ht="12.75">
      <c r="F3052" s="216"/>
    </row>
    <row r="3053" ht="12.75">
      <c r="F3053" s="216"/>
    </row>
    <row r="3054" ht="12.75">
      <c r="F3054" s="216"/>
    </row>
    <row r="3055" ht="12.75">
      <c r="F3055" s="216"/>
    </row>
    <row r="3056" ht="12.75">
      <c r="F3056" s="216"/>
    </row>
    <row r="3057" ht="12.75">
      <c r="F3057" s="216"/>
    </row>
    <row r="3058" ht="12.75">
      <c r="F3058" s="216"/>
    </row>
    <row r="3059" ht="12.75">
      <c r="F3059" s="216"/>
    </row>
    <row r="3060" ht="12.75">
      <c r="F3060" s="216"/>
    </row>
    <row r="3061" ht="12.75">
      <c r="F3061" s="216"/>
    </row>
    <row r="3062" ht="12.75">
      <c r="F3062" s="216"/>
    </row>
    <row r="3063" ht="12.75">
      <c r="F3063" s="216"/>
    </row>
    <row r="3064" ht="12.75">
      <c r="F3064" s="216"/>
    </row>
    <row r="3065" ht="12.75">
      <c r="F3065" s="216"/>
    </row>
    <row r="3066" ht="12.75">
      <c r="F3066" s="216"/>
    </row>
    <row r="3067" ht="12.75">
      <c r="F3067" s="216"/>
    </row>
    <row r="3068" ht="12.75">
      <c r="F3068" s="216"/>
    </row>
    <row r="3069" ht="12.75">
      <c r="F3069" s="216"/>
    </row>
    <row r="3070" ht="12.75">
      <c r="F3070" s="216"/>
    </row>
    <row r="3071" ht="12.75">
      <c r="F3071" s="216"/>
    </row>
    <row r="3072" ht="12.75">
      <c r="F3072" s="216"/>
    </row>
    <row r="3073" ht="12.75">
      <c r="F3073" s="216"/>
    </row>
    <row r="3074" ht="12.75">
      <c r="F3074" s="216"/>
    </row>
    <row r="3075" ht="12.75">
      <c r="F3075" s="216"/>
    </row>
    <row r="3076" ht="12.75">
      <c r="F3076" s="216"/>
    </row>
    <row r="3077" ht="12.75">
      <c r="F3077" s="216"/>
    </row>
    <row r="3078" ht="12.75">
      <c r="F3078" s="216"/>
    </row>
    <row r="3079" ht="12.75">
      <c r="F3079" s="216"/>
    </row>
    <row r="3080" ht="12.75">
      <c r="F3080" s="216"/>
    </row>
    <row r="3081" ht="12.75">
      <c r="F3081" s="216"/>
    </row>
    <row r="3082" ht="12.75">
      <c r="F3082" s="216"/>
    </row>
    <row r="3083" ht="12.75">
      <c r="F3083" s="216"/>
    </row>
    <row r="3084" ht="12.75">
      <c r="F3084" s="216"/>
    </row>
    <row r="3085" ht="12.75">
      <c r="F3085" s="216"/>
    </row>
    <row r="3086" ht="12.75">
      <c r="F3086" s="216"/>
    </row>
    <row r="3087" ht="12.75">
      <c r="F3087" s="216"/>
    </row>
    <row r="3088" ht="12.75">
      <c r="F3088" s="216"/>
    </row>
    <row r="3089" ht="12.75">
      <c r="F3089" s="216"/>
    </row>
    <row r="3090" ht="12.75">
      <c r="F3090" s="216"/>
    </row>
    <row r="3091" ht="12.75">
      <c r="F3091" s="216"/>
    </row>
    <row r="3092" ht="12.75">
      <c r="F3092" s="216"/>
    </row>
    <row r="3093" ht="12.75">
      <c r="F3093" s="216"/>
    </row>
    <row r="3094" ht="12.75">
      <c r="F3094" s="216"/>
    </row>
    <row r="3095" ht="12.75">
      <c r="F3095" s="216"/>
    </row>
    <row r="3096" ht="12.75">
      <c r="F3096" s="216"/>
    </row>
    <row r="3097" ht="12.75">
      <c r="F3097" s="216"/>
    </row>
    <row r="3098" ht="12.75">
      <c r="F3098" s="216"/>
    </row>
    <row r="3099" ht="12.75">
      <c r="F3099" s="216"/>
    </row>
    <row r="3100" ht="12.75">
      <c r="F3100" s="216"/>
    </row>
    <row r="3101" ht="12.75">
      <c r="F3101" s="216"/>
    </row>
    <row r="3102" ht="12.75">
      <c r="F3102" s="216"/>
    </row>
    <row r="3103" ht="12.75">
      <c r="F3103" s="216"/>
    </row>
    <row r="3104" ht="12.75">
      <c r="F3104" s="216"/>
    </row>
    <row r="3105" ht="12.75">
      <c r="F3105" s="216"/>
    </row>
    <row r="3106" ht="12.75">
      <c r="F3106" s="216"/>
    </row>
    <row r="3107" ht="12.75">
      <c r="F3107" s="216"/>
    </row>
    <row r="3108" ht="12.75">
      <c r="F3108" s="216"/>
    </row>
    <row r="3109" ht="12.75">
      <c r="F3109" s="216"/>
    </row>
    <row r="3110" ht="12.75">
      <c r="F3110" s="216"/>
    </row>
    <row r="3111" ht="12.75">
      <c r="F3111" s="216"/>
    </row>
    <row r="3112" ht="12.75">
      <c r="F3112" s="216"/>
    </row>
    <row r="3113" ht="12.75">
      <c r="F3113" s="216"/>
    </row>
    <row r="3114" ht="12.75">
      <c r="F3114" s="216"/>
    </row>
    <row r="3115" ht="12.75">
      <c r="F3115" s="216"/>
    </row>
    <row r="3116" ht="12.75">
      <c r="F3116" s="216"/>
    </row>
    <row r="3117" ht="12.75">
      <c r="F3117" s="216"/>
    </row>
    <row r="3118" ht="12.75">
      <c r="F3118" s="216"/>
    </row>
    <row r="3119" ht="12.75">
      <c r="F3119" s="216"/>
    </row>
    <row r="3120" ht="12.75">
      <c r="F3120" s="216"/>
    </row>
    <row r="3121" ht="12.75">
      <c r="F3121" s="216"/>
    </row>
    <row r="3122" ht="12.75">
      <c r="F3122" s="216"/>
    </row>
    <row r="3123" ht="12.75">
      <c r="F3123" s="216"/>
    </row>
    <row r="3124" ht="12.75">
      <c r="F3124" s="216"/>
    </row>
    <row r="3125" ht="12.75">
      <c r="F3125" s="216"/>
    </row>
    <row r="3126" ht="12.75">
      <c r="F3126" s="216"/>
    </row>
    <row r="3127" ht="12.75">
      <c r="F3127" s="216"/>
    </row>
    <row r="3128" ht="12.75">
      <c r="F3128" s="216"/>
    </row>
    <row r="3129" ht="12.75">
      <c r="F3129" s="216"/>
    </row>
    <row r="3130" ht="12.75">
      <c r="F3130" s="216"/>
    </row>
    <row r="3131" ht="12.75">
      <c r="F3131" s="216"/>
    </row>
    <row r="3132" ht="12.75">
      <c r="F3132" s="216"/>
    </row>
    <row r="3133" ht="12.75">
      <c r="F3133" s="216"/>
    </row>
    <row r="3134" ht="12.75">
      <c r="F3134" s="216"/>
    </row>
    <row r="3135" ht="12.75">
      <c r="F3135" s="216"/>
    </row>
    <row r="3136" ht="12.75">
      <c r="F3136" s="216"/>
    </row>
    <row r="3137" ht="12.75">
      <c r="F3137" s="216"/>
    </row>
    <row r="3138" ht="12.75">
      <c r="F3138" s="216"/>
    </row>
    <row r="3139" ht="12.75">
      <c r="F3139" s="216"/>
    </row>
    <row r="3140" ht="12.75">
      <c r="F3140" s="216"/>
    </row>
    <row r="3141" ht="12.75">
      <c r="F3141" s="216"/>
    </row>
    <row r="3142" ht="12.75">
      <c r="F3142" s="216"/>
    </row>
    <row r="3143" ht="12.75">
      <c r="F3143" s="216"/>
    </row>
    <row r="3144" ht="12.75">
      <c r="F3144" s="216"/>
    </row>
    <row r="3145" ht="12.75">
      <c r="F3145" s="216"/>
    </row>
    <row r="3146" ht="12.75">
      <c r="F3146" s="216"/>
    </row>
    <row r="3147" ht="12.75">
      <c r="F3147" s="216"/>
    </row>
    <row r="3148" ht="12.75">
      <c r="F3148" s="216"/>
    </row>
    <row r="3149" ht="12.75">
      <c r="F3149" s="216"/>
    </row>
    <row r="3150" ht="12.75">
      <c r="F3150" s="216"/>
    </row>
    <row r="3151" ht="12.75">
      <c r="F3151" s="216"/>
    </row>
    <row r="3152" ht="12.75">
      <c r="F3152" s="216"/>
    </row>
    <row r="3153" ht="12.75">
      <c r="F3153" s="216"/>
    </row>
    <row r="3154" ht="12.75">
      <c r="F3154" s="216"/>
    </row>
    <row r="3155" ht="12.75">
      <c r="F3155" s="216"/>
    </row>
    <row r="3156" ht="12.75">
      <c r="F3156" s="216"/>
    </row>
    <row r="3157" ht="12.75">
      <c r="F3157" s="216"/>
    </row>
    <row r="3158" ht="12.75">
      <c r="F3158" s="216"/>
    </row>
    <row r="3159" ht="12.75">
      <c r="F3159" s="216"/>
    </row>
    <row r="3160" ht="12.75">
      <c r="F3160" s="216"/>
    </row>
    <row r="3161" ht="12.75">
      <c r="F3161" s="216"/>
    </row>
    <row r="3162" ht="12.75">
      <c r="F3162" s="216"/>
    </row>
    <row r="3163" ht="12.75">
      <c r="F3163" s="216"/>
    </row>
    <row r="3164" ht="12.75">
      <c r="F3164" s="216"/>
    </row>
    <row r="3165" ht="12.75">
      <c r="F3165" s="216"/>
    </row>
    <row r="3166" ht="12.75">
      <c r="F3166" s="216"/>
    </row>
    <row r="3167" ht="12.75">
      <c r="F3167" s="216"/>
    </row>
    <row r="3168" ht="12.75">
      <c r="F3168" s="216"/>
    </row>
    <row r="3169" ht="12.75">
      <c r="F3169" s="216"/>
    </row>
    <row r="3170" ht="12.75">
      <c r="F3170" s="216"/>
    </row>
    <row r="3171" ht="12.75">
      <c r="F3171" s="216"/>
    </row>
    <row r="3172" ht="12.75">
      <c r="F3172" s="216"/>
    </row>
    <row r="3173" ht="12.75">
      <c r="F3173" s="216"/>
    </row>
    <row r="3174" ht="12.75">
      <c r="F3174" s="216"/>
    </row>
    <row r="3175" ht="12.75">
      <c r="F3175" s="216"/>
    </row>
    <row r="3176" ht="12.75">
      <c r="F3176" s="216"/>
    </row>
    <row r="3177" ht="12.75">
      <c r="F3177" s="216"/>
    </row>
    <row r="3178" ht="12.75">
      <c r="F3178" s="216"/>
    </row>
    <row r="3179" ht="12.75">
      <c r="F3179" s="216"/>
    </row>
    <row r="3180" ht="12.75">
      <c r="F3180" s="216"/>
    </row>
    <row r="3181" ht="12.75">
      <c r="F3181" s="216"/>
    </row>
    <row r="3182" ht="12.75">
      <c r="F3182" s="216"/>
    </row>
    <row r="3183" ht="12.75">
      <c r="F3183" s="216"/>
    </row>
    <row r="3184" ht="12.75">
      <c r="F3184" s="216"/>
    </row>
    <row r="3185" ht="12.75">
      <c r="F3185" s="216"/>
    </row>
    <row r="3186" ht="12.75">
      <c r="F3186" s="216"/>
    </row>
    <row r="3187" ht="12.75">
      <c r="F3187" s="216"/>
    </row>
    <row r="3188" ht="12.75">
      <c r="F3188" s="216"/>
    </row>
    <row r="3189" ht="12.75">
      <c r="F3189" s="216"/>
    </row>
    <row r="3190" ht="12.75">
      <c r="F3190" s="216"/>
    </row>
    <row r="3191" ht="12.75">
      <c r="F3191" s="216"/>
    </row>
    <row r="3192" ht="12.75">
      <c r="F3192" s="216"/>
    </row>
    <row r="3193" ht="12.75">
      <c r="F3193" s="216"/>
    </row>
    <row r="3194" ht="12.75">
      <c r="F3194" s="216"/>
    </row>
    <row r="3195" ht="12.75">
      <c r="F3195" s="216"/>
    </row>
    <row r="3196" ht="12.75">
      <c r="F3196" s="216"/>
    </row>
    <row r="3197" ht="12.75">
      <c r="F3197" s="216"/>
    </row>
    <row r="3198" ht="12.75">
      <c r="F3198" s="216"/>
    </row>
    <row r="3199" ht="12.75">
      <c r="F3199" s="216"/>
    </row>
    <row r="3200" ht="12.75">
      <c r="F3200" s="216"/>
    </row>
    <row r="3201" ht="12.75">
      <c r="F3201" s="216"/>
    </row>
    <row r="3202" ht="12.75">
      <c r="F3202" s="216"/>
    </row>
    <row r="3203" ht="12.75">
      <c r="F3203" s="216"/>
    </row>
    <row r="3204" ht="12.75">
      <c r="F3204" s="216"/>
    </row>
    <row r="3205" ht="12.75">
      <c r="F3205" s="216"/>
    </row>
    <row r="3206" ht="12.75">
      <c r="F3206" s="216"/>
    </row>
    <row r="3207" ht="12.75">
      <c r="F3207" s="216"/>
    </row>
    <row r="3208" ht="12.75">
      <c r="F3208" s="216"/>
    </row>
    <row r="3209" ht="12.75">
      <c r="F3209" s="216"/>
    </row>
    <row r="3210" ht="12.75">
      <c r="F3210" s="216"/>
    </row>
    <row r="3211" ht="12.75">
      <c r="F3211" s="216"/>
    </row>
    <row r="3212" ht="12.75">
      <c r="F3212" s="216"/>
    </row>
    <row r="3213" ht="12.75">
      <c r="F3213" s="216"/>
    </row>
    <row r="3214" ht="12.75">
      <c r="F3214" s="216"/>
    </row>
    <row r="3215" ht="12.75">
      <c r="F3215" s="216"/>
    </row>
    <row r="3216" ht="12.75">
      <c r="F3216" s="216"/>
    </row>
    <row r="3217" ht="12.75">
      <c r="F3217" s="216"/>
    </row>
    <row r="3218" ht="12.75">
      <c r="F3218" s="216"/>
    </row>
    <row r="3219" ht="12.75">
      <c r="F3219" s="216"/>
    </row>
    <row r="3220" ht="12.75">
      <c r="F3220" s="216"/>
    </row>
    <row r="3221" ht="12.75">
      <c r="F3221" s="216"/>
    </row>
    <row r="3222" ht="12.75">
      <c r="F3222" s="216"/>
    </row>
    <row r="3223" ht="12.75">
      <c r="F3223" s="216"/>
    </row>
    <row r="3224" ht="12.75">
      <c r="F3224" s="216"/>
    </row>
    <row r="3225" ht="12.75">
      <c r="F3225" s="216"/>
    </row>
    <row r="3226" ht="12.75">
      <c r="F3226" s="216"/>
    </row>
    <row r="3227" ht="12.75">
      <c r="F3227" s="216"/>
    </row>
    <row r="3228" ht="12.75">
      <c r="F3228" s="216"/>
    </row>
    <row r="3229" ht="12.75">
      <c r="F3229" s="216"/>
    </row>
    <row r="3230" ht="12.75">
      <c r="F3230" s="216"/>
    </row>
    <row r="3231" ht="12.75">
      <c r="F3231" s="216"/>
    </row>
    <row r="3232" ht="12.75">
      <c r="F3232" s="216"/>
    </row>
    <row r="3233" ht="12.75">
      <c r="F3233" s="216"/>
    </row>
    <row r="3234" ht="12.75">
      <c r="F3234" s="216"/>
    </row>
    <row r="3235" ht="12.75">
      <c r="F3235" s="216"/>
    </row>
    <row r="3236" ht="12.75">
      <c r="F3236" s="216"/>
    </row>
    <row r="3237" ht="12.75">
      <c r="F3237" s="216"/>
    </row>
    <row r="3238" ht="12.75">
      <c r="F3238" s="216"/>
    </row>
    <row r="3239" ht="12.75">
      <c r="F3239" s="216"/>
    </row>
    <row r="3240" ht="12.75">
      <c r="F3240" s="216"/>
    </row>
    <row r="3241" ht="12.75">
      <c r="F3241" s="216"/>
    </row>
    <row r="3242" ht="12.75">
      <c r="F3242" s="216"/>
    </row>
    <row r="3243" ht="12.75">
      <c r="F3243" s="216"/>
    </row>
    <row r="3244" ht="12.75">
      <c r="F3244" s="216"/>
    </row>
    <row r="3245" ht="12.75">
      <c r="F3245" s="216"/>
    </row>
    <row r="3246" ht="12.75">
      <c r="F3246" s="216"/>
    </row>
    <row r="3247" ht="12.75">
      <c r="F3247" s="216"/>
    </row>
    <row r="3248" ht="12.75">
      <c r="F3248" s="216"/>
    </row>
    <row r="3249" ht="12.75">
      <c r="F3249" s="216"/>
    </row>
    <row r="3250" ht="12.75">
      <c r="F3250" s="216"/>
    </row>
    <row r="3251" ht="12.75">
      <c r="F3251" s="216"/>
    </row>
    <row r="3252" ht="12.75">
      <c r="F3252" s="216"/>
    </row>
    <row r="3253" ht="12.75">
      <c r="F3253" s="216"/>
    </row>
    <row r="3254" ht="12.75">
      <c r="F3254" s="216"/>
    </row>
    <row r="3255" ht="12.75">
      <c r="F3255" s="216"/>
    </row>
    <row r="3256" ht="12.75">
      <c r="F3256" s="216"/>
    </row>
    <row r="3257" ht="12.75">
      <c r="F3257" s="216"/>
    </row>
    <row r="3258" ht="12.75">
      <c r="F3258" s="216"/>
    </row>
    <row r="3259" ht="12.75">
      <c r="F3259" s="216"/>
    </row>
    <row r="3260" ht="12.75">
      <c r="F3260" s="216"/>
    </row>
    <row r="3261" ht="12.75">
      <c r="F3261" s="216"/>
    </row>
    <row r="3262" ht="12.75">
      <c r="F3262" s="216"/>
    </row>
    <row r="3263" ht="12.75">
      <c r="F3263" s="216"/>
    </row>
    <row r="3264" ht="12.75">
      <c r="F3264" s="216"/>
    </row>
    <row r="3265" ht="12.75">
      <c r="F3265" s="216"/>
    </row>
    <row r="3266" ht="12.75">
      <c r="F3266" s="216"/>
    </row>
    <row r="3267" ht="12.75">
      <c r="F3267" s="216"/>
    </row>
    <row r="3268" ht="12.75">
      <c r="F3268" s="216"/>
    </row>
    <row r="3269" ht="12.75">
      <c r="F3269" s="216"/>
    </row>
    <row r="3270" ht="12.75">
      <c r="F3270" s="216"/>
    </row>
    <row r="3271" ht="12.75">
      <c r="F3271" s="216"/>
    </row>
    <row r="3272" ht="12.75">
      <c r="F3272" s="216"/>
    </row>
    <row r="3273" ht="12.75">
      <c r="F3273" s="216"/>
    </row>
    <row r="3274" ht="12.75">
      <c r="F3274" s="216"/>
    </row>
    <row r="3275" ht="12.75">
      <c r="F3275" s="216"/>
    </row>
    <row r="3276" ht="12.75">
      <c r="F3276" s="216"/>
    </row>
    <row r="3277" ht="12.75">
      <c r="F3277" s="216"/>
    </row>
    <row r="3278" ht="12.75">
      <c r="F3278" s="216"/>
    </row>
    <row r="3279" ht="12.75">
      <c r="F3279" s="216"/>
    </row>
    <row r="3280" ht="12.75">
      <c r="F3280" s="216"/>
    </row>
    <row r="3281" ht="12.75">
      <c r="F3281" s="216"/>
    </row>
    <row r="3282" ht="12.75">
      <c r="F3282" s="216"/>
    </row>
    <row r="3283" ht="12.75">
      <c r="F3283" s="216"/>
    </row>
    <row r="3284" ht="12.75">
      <c r="F3284" s="216"/>
    </row>
    <row r="3285" ht="12.75">
      <c r="F3285" s="216"/>
    </row>
    <row r="3286" ht="12.75">
      <c r="F3286" s="216"/>
    </row>
    <row r="3287" ht="12.75">
      <c r="F3287" s="216"/>
    </row>
    <row r="3288" ht="12.75">
      <c r="F3288" s="216"/>
    </row>
    <row r="3289" ht="12.75">
      <c r="F3289" s="216"/>
    </row>
    <row r="3290" ht="12.75">
      <c r="F3290" s="216"/>
    </row>
    <row r="3291" ht="12.75">
      <c r="F3291" s="216"/>
    </row>
    <row r="3292" ht="12.75">
      <c r="F3292" s="216"/>
    </row>
    <row r="3293" ht="12.75">
      <c r="F3293" s="216"/>
    </row>
    <row r="3294" ht="12.75">
      <c r="F3294" s="216"/>
    </row>
    <row r="3295" ht="12.75">
      <c r="F3295" s="216"/>
    </row>
    <row r="3296" ht="12.75">
      <c r="F3296" s="216"/>
    </row>
    <row r="3297" ht="12.75">
      <c r="F3297" s="216"/>
    </row>
    <row r="3298" ht="12.75">
      <c r="F3298" s="216"/>
    </row>
    <row r="3299" ht="12.75">
      <c r="F3299" s="216"/>
    </row>
    <row r="3300" ht="12.75">
      <c r="F3300" s="216"/>
    </row>
    <row r="3301" ht="12.75">
      <c r="F3301" s="216"/>
    </row>
    <row r="3302" ht="12.75">
      <c r="F3302" s="216"/>
    </row>
    <row r="3303" ht="12.75">
      <c r="F3303" s="216"/>
    </row>
    <row r="3304" ht="12.75">
      <c r="F3304" s="216"/>
    </row>
    <row r="3305" ht="12.75">
      <c r="F3305" s="216"/>
    </row>
    <row r="3306" ht="12.75">
      <c r="F3306" s="216"/>
    </row>
    <row r="3307" ht="12.75">
      <c r="F3307" s="216"/>
    </row>
    <row r="3308" ht="12.75">
      <c r="F3308" s="216"/>
    </row>
    <row r="3309" ht="12.75">
      <c r="F3309" s="216"/>
    </row>
    <row r="3310" ht="12.75">
      <c r="F3310" s="216"/>
    </row>
    <row r="3311" ht="12.75">
      <c r="F3311" s="216"/>
    </row>
    <row r="3312" ht="12.75">
      <c r="F3312" s="216"/>
    </row>
    <row r="3313" ht="12.75">
      <c r="F3313" s="216"/>
    </row>
    <row r="3314" ht="12.75">
      <c r="F3314" s="216"/>
    </row>
    <row r="3315" ht="12.75">
      <c r="F3315" s="216"/>
    </row>
    <row r="3316" ht="12.75">
      <c r="F3316" s="216"/>
    </row>
    <row r="3317" ht="12.75">
      <c r="F3317" s="216"/>
    </row>
    <row r="3318" ht="12.75">
      <c r="F3318" s="216"/>
    </row>
    <row r="3319" ht="12.75">
      <c r="F3319" s="216"/>
    </row>
    <row r="3320" ht="12.75">
      <c r="F3320" s="216"/>
    </row>
    <row r="3321" ht="12.75">
      <c r="F3321" s="216"/>
    </row>
    <row r="3322" ht="12.75">
      <c r="F3322" s="216"/>
    </row>
    <row r="3323" ht="12.75">
      <c r="F3323" s="216"/>
    </row>
    <row r="3324" ht="12.75">
      <c r="F3324" s="216"/>
    </row>
    <row r="3325" ht="12.75">
      <c r="F3325" s="216"/>
    </row>
    <row r="3326" ht="12.75">
      <c r="F3326" s="216"/>
    </row>
    <row r="3327" ht="12.75">
      <c r="F3327" s="216"/>
    </row>
    <row r="3328" ht="12.75">
      <c r="F3328" s="216"/>
    </row>
    <row r="3329" ht="12.75">
      <c r="F3329" s="216"/>
    </row>
    <row r="3330" ht="12.75">
      <c r="F3330" s="216"/>
    </row>
    <row r="3331" ht="12.75">
      <c r="F3331" s="216"/>
    </row>
    <row r="3332" ht="12.75">
      <c r="F3332" s="216"/>
    </row>
    <row r="3333" ht="12.75">
      <c r="F3333" s="216"/>
    </row>
    <row r="3334" ht="12.75">
      <c r="F3334" s="216"/>
    </row>
    <row r="3335" ht="12.75">
      <c r="F3335" s="216"/>
    </row>
    <row r="3336" ht="12.75">
      <c r="F3336" s="216"/>
    </row>
    <row r="3337" ht="12.75">
      <c r="F3337" s="216"/>
    </row>
    <row r="3338" ht="12.75">
      <c r="F3338" s="216"/>
    </row>
    <row r="3339" ht="12.75">
      <c r="F3339" s="216"/>
    </row>
    <row r="3340" ht="12.75">
      <c r="F3340" s="216"/>
    </row>
    <row r="3341" ht="12.75">
      <c r="F3341" s="216"/>
    </row>
    <row r="3342" ht="12.75">
      <c r="F3342" s="216"/>
    </row>
    <row r="3343" ht="12.75">
      <c r="F3343" s="216"/>
    </row>
    <row r="3344" ht="12.75">
      <c r="F3344" s="216"/>
    </row>
    <row r="3345" ht="12.75">
      <c r="F3345" s="216"/>
    </row>
    <row r="3346" ht="12.75">
      <c r="F3346" s="216"/>
    </row>
    <row r="3347" ht="12.75">
      <c r="F3347" s="216"/>
    </row>
    <row r="3348" ht="12.75">
      <c r="F3348" s="216"/>
    </row>
    <row r="3349" ht="12.75">
      <c r="F3349" s="216"/>
    </row>
    <row r="3350" ht="12.75">
      <c r="F3350" s="216"/>
    </row>
    <row r="3351" ht="12.75">
      <c r="F3351" s="216"/>
    </row>
    <row r="3352" ht="12.75">
      <c r="F3352" s="216"/>
    </row>
    <row r="3353" ht="12.75">
      <c r="F3353" s="216"/>
    </row>
    <row r="3354" ht="12.75">
      <c r="F3354" s="216"/>
    </row>
    <row r="3355" ht="12.75">
      <c r="F3355" s="216"/>
    </row>
    <row r="3356" ht="12.75">
      <c r="F3356" s="216"/>
    </row>
    <row r="3357" ht="12.75">
      <c r="F3357" s="216"/>
    </row>
    <row r="3358" ht="12.75">
      <c r="F3358" s="216"/>
    </row>
    <row r="3359" ht="12.75">
      <c r="F3359" s="216"/>
    </row>
    <row r="3360" ht="12.75">
      <c r="F3360" s="216"/>
    </row>
    <row r="3361" ht="12.75">
      <c r="F3361" s="216"/>
    </row>
    <row r="3362" ht="12.75">
      <c r="F3362" s="216"/>
    </row>
    <row r="3363" ht="12.75">
      <c r="F3363" s="216"/>
    </row>
    <row r="3364" ht="12.75">
      <c r="F3364" s="216"/>
    </row>
    <row r="3365" ht="12.75">
      <c r="F3365" s="216"/>
    </row>
    <row r="3366" ht="12.75">
      <c r="F3366" s="216"/>
    </row>
    <row r="3367" ht="12.75">
      <c r="F3367" s="216"/>
    </row>
    <row r="3368" ht="12.75">
      <c r="F3368" s="216"/>
    </row>
    <row r="3369" ht="12.75">
      <c r="F3369" s="216"/>
    </row>
    <row r="3370" ht="12.75">
      <c r="F3370" s="216"/>
    </row>
    <row r="3371" ht="12.75">
      <c r="F3371" s="216"/>
    </row>
    <row r="3372" ht="12.75">
      <c r="F3372" s="216"/>
    </row>
    <row r="3373" ht="12.75">
      <c r="F3373" s="216"/>
    </row>
    <row r="3374" ht="12.75">
      <c r="F3374" s="216"/>
    </row>
    <row r="3375" ht="12.75">
      <c r="F3375" s="216"/>
    </row>
    <row r="3376" ht="12.75">
      <c r="F3376" s="216"/>
    </row>
    <row r="3377" ht="12.75">
      <c r="F3377" s="216"/>
    </row>
    <row r="3378" ht="12.75">
      <c r="F3378" s="216"/>
    </row>
    <row r="3379" ht="12.75">
      <c r="F3379" s="216"/>
    </row>
    <row r="3380" ht="12.75">
      <c r="F3380" s="216"/>
    </row>
    <row r="3381" ht="12.75">
      <c r="F3381" s="216"/>
    </row>
    <row r="3382" ht="12.75">
      <c r="F3382" s="216"/>
    </row>
    <row r="3383" ht="12.75">
      <c r="F3383" s="216"/>
    </row>
    <row r="3384" ht="12.75">
      <c r="F3384" s="216"/>
    </row>
    <row r="3385" ht="12.75">
      <c r="F3385" s="216"/>
    </row>
    <row r="3386" ht="12.75">
      <c r="F3386" s="216"/>
    </row>
    <row r="3387" ht="12.75">
      <c r="F3387" s="216"/>
    </row>
    <row r="3388" ht="12.75">
      <c r="F3388" s="216"/>
    </row>
    <row r="3389" ht="12.75">
      <c r="F3389" s="216"/>
    </row>
    <row r="3390" ht="12.75">
      <c r="F3390" s="216"/>
    </row>
    <row r="3391" ht="12.75">
      <c r="F3391" s="216"/>
    </row>
    <row r="3392" ht="12.75">
      <c r="F3392" s="216"/>
    </row>
    <row r="3393" ht="12.75">
      <c r="F3393" s="216"/>
    </row>
    <row r="3394" ht="12.75">
      <c r="F3394" s="216"/>
    </row>
    <row r="3395" ht="12.75">
      <c r="F3395" s="216"/>
    </row>
    <row r="3396" ht="12.75">
      <c r="F3396" s="216"/>
    </row>
    <row r="3397" ht="12.75">
      <c r="F3397" s="216"/>
    </row>
    <row r="3398" ht="12.75">
      <c r="F3398" s="216"/>
    </row>
    <row r="3399" ht="12.75">
      <c r="F3399" s="216"/>
    </row>
    <row r="3400" ht="12.75">
      <c r="F3400" s="216"/>
    </row>
    <row r="3401" ht="12.75">
      <c r="F3401" s="216"/>
    </row>
    <row r="3402" ht="12.75">
      <c r="F3402" s="216"/>
    </row>
    <row r="3403" ht="12.75">
      <c r="F3403" s="216"/>
    </row>
    <row r="3404" ht="12.75">
      <c r="F3404" s="216"/>
    </row>
    <row r="3405" ht="12.75">
      <c r="F3405" s="216"/>
    </row>
    <row r="3406" ht="12.75">
      <c r="F3406" s="216"/>
    </row>
    <row r="3407" ht="12.75">
      <c r="F3407" s="216"/>
    </row>
    <row r="3408" ht="12.75">
      <c r="F3408" s="216"/>
    </row>
    <row r="3409" ht="12.75">
      <c r="F3409" s="216"/>
    </row>
    <row r="3410" ht="12.75">
      <c r="F3410" s="216"/>
    </row>
    <row r="3411" ht="12.75">
      <c r="F3411" s="216"/>
    </row>
    <row r="3412" ht="12.75">
      <c r="F3412" s="216"/>
    </row>
    <row r="3413" ht="12.75">
      <c r="F3413" s="216"/>
    </row>
    <row r="3414" ht="12.75">
      <c r="F3414" s="216"/>
    </row>
    <row r="3415" ht="12.75">
      <c r="F3415" s="216"/>
    </row>
    <row r="3416" ht="12.75">
      <c r="F3416" s="216"/>
    </row>
    <row r="3417" ht="12.75">
      <c r="F3417" s="216"/>
    </row>
    <row r="3418" ht="12.75">
      <c r="F3418" s="216"/>
    </row>
    <row r="3419" ht="12.75">
      <c r="F3419" s="216"/>
    </row>
    <row r="3420" ht="12.75">
      <c r="F3420" s="216"/>
    </row>
    <row r="3421" ht="12.75">
      <c r="F3421" s="216"/>
    </row>
    <row r="3422" ht="12.75">
      <c r="F3422" s="216"/>
    </row>
    <row r="3423" ht="12.75">
      <c r="F3423" s="216"/>
    </row>
    <row r="3424" ht="12.75">
      <c r="F3424" s="216"/>
    </row>
    <row r="3425" ht="12.75">
      <c r="F3425" s="216"/>
    </row>
    <row r="3426" ht="12.75">
      <c r="F3426" s="216"/>
    </row>
    <row r="3427" ht="12.75">
      <c r="F3427" s="216"/>
    </row>
    <row r="3428" ht="12.75">
      <c r="F3428" s="216"/>
    </row>
    <row r="3429" ht="12.75">
      <c r="F3429" s="216"/>
    </row>
    <row r="3430" ht="12.75">
      <c r="F3430" s="216"/>
    </row>
    <row r="3431" ht="12.75">
      <c r="F3431" s="216"/>
    </row>
    <row r="3432" ht="12.75">
      <c r="F3432" s="216"/>
    </row>
    <row r="3433" ht="12.75">
      <c r="F3433" s="216"/>
    </row>
    <row r="3434" ht="12.75">
      <c r="F3434" s="216"/>
    </row>
    <row r="3435" ht="12.75">
      <c r="F3435" s="216"/>
    </row>
    <row r="3436" ht="12.75">
      <c r="F3436" s="216"/>
    </row>
    <row r="3437" ht="12.75">
      <c r="F3437" s="216"/>
    </row>
    <row r="3438" ht="12.75">
      <c r="F3438" s="216"/>
    </row>
    <row r="3439" ht="12.75">
      <c r="F3439" s="216"/>
    </row>
    <row r="3440" ht="12.75">
      <c r="F3440" s="216"/>
    </row>
    <row r="3441" ht="12.75">
      <c r="F3441" s="216"/>
    </row>
    <row r="3442" ht="12.75">
      <c r="F3442" s="216"/>
    </row>
    <row r="3443" ht="12.75">
      <c r="F3443" s="216"/>
    </row>
    <row r="3444" ht="12.75">
      <c r="F3444" s="216"/>
    </row>
    <row r="3445" ht="12.75">
      <c r="F3445" s="216"/>
    </row>
    <row r="3446" ht="12.75">
      <c r="F3446" s="216"/>
    </row>
    <row r="3447" ht="12.75">
      <c r="F3447" s="216"/>
    </row>
    <row r="3448" ht="12.75">
      <c r="F3448" s="216"/>
    </row>
    <row r="3449" ht="12.75">
      <c r="F3449" s="216"/>
    </row>
    <row r="3450" ht="12.75">
      <c r="F3450" s="216"/>
    </row>
    <row r="3451" ht="12.75">
      <c r="F3451" s="216"/>
    </row>
    <row r="3452" ht="12.75">
      <c r="F3452" s="216"/>
    </row>
    <row r="3453" ht="12.75">
      <c r="F3453" s="216"/>
    </row>
    <row r="3454" ht="12.75">
      <c r="F3454" s="216"/>
    </row>
    <row r="3455" ht="12.75">
      <c r="F3455" s="216"/>
    </row>
    <row r="3456" ht="12.75">
      <c r="F3456" s="216"/>
    </row>
    <row r="3457" ht="12.75">
      <c r="F3457" s="216"/>
    </row>
    <row r="3458" ht="12.75">
      <c r="F3458" s="216"/>
    </row>
    <row r="3459" ht="12.75">
      <c r="F3459" s="216"/>
    </row>
    <row r="3460" ht="12.75">
      <c r="F3460" s="216"/>
    </row>
    <row r="3461" ht="12.75">
      <c r="F3461" s="216"/>
    </row>
    <row r="3462" ht="12.75">
      <c r="F3462" s="216"/>
    </row>
    <row r="3463" ht="12.75">
      <c r="F3463" s="216"/>
    </row>
    <row r="3464" ht="12.75">
      <c r="F3464" s="216"/>
    </row>
    <row r="3465" ht="12.75">
      <c r="F3465" s="216"/>
    </row>
    <row r="3466" ht="12.75">
      <c r="F3466" s="216"/>
    </row>
    <row r="3467" ht="12.75">
      <c r="F3467" s="216"/>
    </row>
    <row r="3468" ht="12.75">
      <c r="F3468" s="216"/>
    </row>
    <row r="3469" ht="12.75">
      <c r="F3469" s="216"/>
    </row>
    <row r="3470" ht="12.75">
      <c r="F3470" s="216"/>
    </row>
    <row r="3471" ht="12.75">
      <c r="F3471" s="216"/>
    </row>
    <row r="3472" ht="12.75">
      <c r="F3472" s="216"/>
    </row>
    <row r="3473" ht="12.75">
      <c r="F3473" s="216"/>
    </row>
    <row r="3474" ht="12.75">
      <c r="F3474" s="216"/>
    </row>
    <row r="3475" ht="12.75">
      <c r="F3475" s="216"/>
    </row>
    <row r="3476" ht="12.75">
      <c r="F3476" s="216"/>
    </row>
    <row r="3477" ht="12.75">
      <c r="F3477" s="216"/>
    </row>
    <row r="3478" ht="12.75">
      <c r="F3478" s="216"/>
    </row>
    <row r="3479" ht="12.75">
      <c r="F3479" s="216"/>
    </row>
    <row r="3480" ht="12.75">
      <c r="F3480" s="216"/>
    </row>
    <row r="3481" ht="12.75">
      <c r="F3481" s="216"/>
    </row>
    <row r="3482" ht="12.75">
      <c r="F3482" s="216"/>
    </row>
    <row r="3483" ht="12.75">
      <c r="F3483" s="216"/>
    </row>
    <row r="3484" ht="12.75">
      <c r="F3484" s="216"/>
    </row>
    <row r="3485" ht="12.75">
      <c r="F3485" s="216"/>
    </row>
    <row r="3486" ht="12.75">
      <c r="F3486" s="216"/>
    </row>
    <row r="3487" ht="12.75">
      <c r="F3487" s="216"/>
    </row>
    <row r="3488" ht="12.75">
      <c r="F3488" s="216"/>
    </row>
    <row r="3489" ht="12.75">
      <c r="F3489" s="216"/>
    </row>
    <row r="3490" ht="12.75">
      <c r="F3490" s="216"/>
    </row>
    <row r="3491" ht="12.75">
      <c r="F3491" s="216"/>
    </row>
    <row r="3492" ht="12.75">
      <c r="F3492" s="216"/>
    </row>
    <row r="3493" ht="12.75">
      <c r="F3493" s="216"/>
    </row>
    <row r="3494" ht="12.75">
      <c r="F3494" s="216"/>
    </row>
    <row r="3495" ht="12.75">
      <c r="F3495" s="216"/>
    </row>
    <row r="3496" ht="12.75">
      <c r="F3496" s="216"/>
    </row>
    <row r="3497" ht="12.75">
      <c r="F3497" s="216"/>
    </row>
    <row r="3498" ht="12.75">
      <c r="F3498" s="216"/>
    </row>
    <row r="3499" ht="12.75">
      <c r="F3499" s="216"/>
    </row>
    <row r="3500" ht="12.75">
      <c r="F3500" s="216"/>
    </row>
    <row r="3501" ht="12.75">
      <c r="F3501" s="216"/>
    </row>
    <row r="3502" ht="12.75">
      <c r="F3502" s="216"/>
    </row>
    <row r="3503" ht="12.75">
      <c r="F3503" s="216"/>
    </row>
    <row r="3504" ht="12.75">
      <c r="F3504" s="216"/>
    </row>
    <row r="3505" ht="12.75">
      <c r="F3505" s="216"/>
    </row>
    <row r="3506" ht="12.75">
      <c r="F3506" s="216"/>
    </row>
    <row r="3507" ht="12.75">
      <c r="F3507" s="216"/>
    </row>
    <row r="3508" ht="12.75">
      <c r="F3508" s="216"/>
    </row>
    <row r="3509" ht="12.75">
      <c r="F3509" s="216"/>
    </row>
    <row r="3510" ht="12.75">
      <c r="F3510" s="216"/>
    </row>
    <row r="3511" ht="12.75">
      <c r="F3511" s="216"/>
    </row>
    <row r="3512" ht="12.75">
      <c r="F3512" s="216"/>
    </row>
    <row r="3513" ht="12.75">
      <c r="F3513" s="216"/>
    </row>
    <row r="3514" ht="12.75">
      <c r="F3514" s="216"/>
    </row>
    <row r="3515" ht="12.75">
      <c r="F3515" s="216"/>
    </row>
    <row r="3516" ht="12.75">
      <c r="F3516" s="216"/>
    </row>
    <row r="3517" ht="12.75">
      <c r="F3517" s="216"/>
    </row>
    <row r="3518" ht="12.75">
      <c r="F3518" s="216"/>
    </row>
    <row r="3519" ht="12.75">
      <c r="F3519" s="216"/>
    </row>
    <row r="3520" ht="12.75">
      <c r="F3520" s="216"/>
    </row>
    <row r="3521" ht="12.75">
      <c r="F3521" s="216"/>
    </row>
    <row r="3522" ht="12.75">
      <c r="F3522" s="216"/>
    </row>
    <row r="3523" ht="12.75">
      <c r="F3523" s="216"/>
    </row>
    <row r="3524" ht="12.75">
      <c r="F3524" s="216"/>
    </row>
    <row r="3525" ht="12.75">
      <c r="F3525" s="216"/>
    </row>
    <row r="3526" ht="12.75">
      <c r="F3526" s="216"/>
    </row>
    <row r="3527" ht="12.75">
      <c r="F3527" s="216"/>
    </row>
    <row r="3528" ht="12.75">
      <c r="F3528" s="216"/>
    </row>
    <row r="3529" ht="12.75">
      <c r="F3529" s="216"/>
    </row>
    <row r="3530" ht="12.75">
      <c r="F3530" s="216"/>
    </row>
    <row r="3531" ht="12.75">
      <c r="F3531" s="216"/>
    </row>
    <row r="3532" ht="12.75">
      <c r="F3532" s="216"/>
    </row>
    <row r="3533" ht="12.75">
      <c r="F3533" s="216"/>
    </row>
    <row r="3534" ht="12.75">
      <c r="F3534" s="216"/>
    </row>
    <row r="3535" ht="12.75">
      <c r="F3535" s="216"/>
    </row>
    <row r="3536" ht="12.75">
      <c r="F3536" s="216"/>
    </row>
    <row r="3537" ht="12.75">
      <c r="F3537" s="216"/>
    </row>
    <row r="3538" ht="12.75">
      <c r="F3538" s="216"/>
    </row>
    <row r="3539" ht="12.75">
      <c r="F3539" s="216"/>
    </row>
    <row r="3540" ht="12.75">
      <c r="F3540" s="216"/>
    </row>
    <row r="3541" ht="12.75">
      <c r="F3541" s="216"/>
    </row>
    <row r="3542" ht="12.75">
      <c r="F3542" s="216"/>
    </row>
    <row r="3543" ht="12.75">
      <c r="F3543" s="216"/>
    </row>
    <row r="3544" ht="12.75">
      <c r="F3544" s="216"/>
    </row>
    <row r="3545" ht="12.75">
      <c r="F3545" s="216"/>
    </row>
    <row r="3546" ht="12.75">
      <c r="F3546" s="216"/>
    </row>
    <row r="3547" ht="12.75">
      <c r="F3547" s="216"/>
    </row>
    <row r="3548" ht="12.75">
      <c r="F3548" s="216"/>
    </row>
    <row r="3549" ht="12.75">
      <c r="F3549" s="216"/>
    </row>
    <row r="3550" ht="12.75">
      <c r="F3550" s="216"/>
    </row>
    <row r="3551" ht="12.75">
      <c r="F3551" s="216"/>
    </row>
    <row r="3552" ht="12.75">
      <c r="F3552" s="216"/>
    </row>
    <row r="3553" ht="12.75">
      <c r="F3553" s="216"/>
    </row>
    <row r="3554" ht="12.75">
      <c r="F3554" s="216"/>
    </row>
    <row r="3555" ht="12.75">
      <c r="F3555" s="216"/>
    </row>
    <row r="3556" ht="12.75">
      <c r="F3556" s="216"/>
    </row>
    <row r="3557" ht="12.75">
      <c r="F3557" s="216"/>
    </row>
    <row r="3558" ht="12.75">
      <c r="F3558" s="216"/>
    </row>
    <row r="3559" ht="12.75">
      <c r="F3559" s="216"/>
    </row>
    <row r="3560" ht="12.75">
      <c r="F3560" s="216"/>
    </row>
    <row r="3561" ht="12.75">
      <c r="F3561" s="216"/>
    </row>
    <row r="3562" ht="12.75">
      <c r="F3562" s="216"/>
    </row>
    <row r="3563" ht="12.75">
      <c r="F3563" s="216"/>
    </row>
    <row r="3564" ht="12.75">
      <c r="F3564" s="216"/>
    </row>
    <row r="3565" ht="12.75">
      <c r="F3565" s="216"/>
    </row>
    <row r="3566" ht="12.75">
      <c r="F3566" s="216"/>
    </row>
    <row r="3567" ht="12.75">
      <c r="F3567" s="216"/>
    </row>
    <row r="3568" ht="12.75">
      <c r="F3568" s="216"/>
    </row>
    <row r="3569" ht="12.75">
      <c r="F3569" s="216"/>
    </row>
    <row r="3570" ht="12.75">
      <c r="F3570" s="216"/>
    </row>
    <row r="3571" ht="12.75">
      <c r="F3571" s="216"/>
    </row>
    <row r="3572" ht="12.75">
      <c r="F3572" s="216"/>
    </row>
    <row r="3573" ht="12.75">
      <c r="F3573" s="216"/>
    </row>
    <row r="3574" ht="12.75">
      <c r="F3574" s="216"/>
    </row>
    <row r="3575" ht="12.75">
      <c r="F3575" s="216"/>
    </row>
    <row r="3576" ht="12.75">
      <c r="F3576" s="216"/>
    </row>
    <row r="3577" ht="12.75">
      <c r="F3577" s="216"/>
    </row>
    <row r="3578" ht="12.75">
      <c r="F3578" s="216"/>
    </row>
    <row r="3579" ht="12.75">
      <c r="F3579" s="216"/>
    </row>
    <row r="3580" ht="12.75">
      <c r="F3580" s="216"/>
    </row>
    <row r="3581" ht="12.75">
      <c r="F3581" s="216"/>
    </row>
    <row r="3582" ht="12.75">
      <c r="F3582" s="216"/>
    </row>
    <row r="3583" ht="12.75">
      <c r="F3583" s="216"/>
    </row>
    <row r="3584" ht="12.75">
      <c r="F3584" s="216"/>
    </row>
    <row r="3585" ht="12.75">
      <c r="F3585" s="216"/>
    </row>
    <row r="3586" ht="12.75">
      <c r="F3586" s="216"/>
    </row>
    <row r="3587" ht="12.75">
      <c r="F3587" s="216"/>
    </row>
    <row r="3588" ht="12.75">
      <c r="F3588" s="216"/>
    </row>
    <row r="3589" ht="12.75">
      <c r="F3589" s="216"/>
    </row>
    <row r="3590" ht="12.75">
      <c r="F3590" s="216"/>
    </row>
    <row r="3591" ht="12.75">
      <c r="F3591" s="216"/>
    </row>
    <row r="3592" ht="12.75">
      <c r="F3592" s="216"/>
    </row>
    <row r="3593" ht="12.75">
      <c r="F3593" s="216"/>
    </row>
    <row r="3594" ht="12.75">
      <c r="F3594" s="216"/>
    </row>
    <row r="3595" ht="12.75">
      <c r="F3595" s="216"/>
    </row>
    <row r="3596" ht="12.75">
      <c r="F3596" s="216"/>
    </row>
    <row r="3597" ht="12.75">
      <c r="F3597" s="216"/>
    </row>
    <row r="3598" ht="12.75">
      <c r="F3598" s="216"/>
    </row>
    <row r="3599" ht="12.75">
      <c r="F3599" s="216"/>
    </row>
    <row r="3600" ht="12.75">
      <c r="F3600" s="216"/>
    </row>
    <row r="3601" ht="12.75">
      <c r="F3601" s="216"/>
    </row>
    <row r="3602" ht="12.75">
      <c r="F3602" s="216"/>
    </row>
    <row r="3603" ht="12.75">
      <c r="F3603" s="216"/>
    </row>
    <row r="3604" ht="12.75">
      <c r="F3604" s="216"/>
    </row>
    <row r="3605" ht="12.75">
      <c r="F3605" s="216"/>
    </row>
    <row r="3606" ht="12.75">
      <c r="F3606" s="216"/>
    </row>
    <row r="3607" ht="12.75">
      <c r="F3607" s="216"/>
    </row>
    <row r="3608" ht="12.75">
      <c r="F3608" s="216"/>
    </row>
    <row r="3609" ht="12.75">
      <c r="F3609" s="216"/>
    </row>
    <row r="3610" ht="12.75">
      <c r="F3610" s="216"/>
    </row>
    <row r="3611" ht="12.75">
      <c r="F3611" s="216"/>
    </row>
    <row r="3612" ht="12.75">
      <c r="F3612" s="216"/>
    </row>
    <row r="3613" ht="12.75">
      <c r="F3613" s="216"/>
    </row>
    <row r="3614" ht="12.75">
      <c r="F3614" s="216"/>
    </row>
    <row r="3615" ht="12.75">
      <c r="F3615" s="216"/>
    </row>
    <row r="3616" ht="12.75">
      <c r="F3616" s="216"/>
    </row>
    <row r="3617" ht="12.75">
      <c r="F3617" s="216"/>
    </row>
    <row r="3618" ht="12.75">
      <c r="F3618" s="216"/>
    </row>
    <row r="3619" ht="12.75">
      <c r="F3619" s="216"/>
    </row>
    <row r="3620" ht="12.75">
      <c r="F3620" s="216"/>
    </row>
    <row r="3621" ht="12.75">
      <c r="F3621" s="216"/>
    </row>
    <row r="3622" ht="12.75">
      <c r="F3622" s="216"/>
    </row>
    <row r="3623" ht="12.75">
      <c r="F3623" s="216"/>
    </row>
    <row r="3624" ht="12.75">
      <c r="F3624" s="216"/>
    </row>
    <row r="3625" ht="12.75">
      <c r="F3625" s="216"/>
    </row>
    <row r="3626" ht="12.75">
      <c r="F3626" s="216"/>
    </row>
    <row r="3627" ht="12.75">
      <c r="F3627" s="216"/>
    </row>
    <row r="3628" ht="12.75">
      <c r="F3628" s="216"/>
    </row>
    <row r="3629" ht="12.75">
      <c r="F3629" s="216"/>
    </row>
    <row r="3630" ht="12.75">
      <c r="F3630" s="216"/>
    </row>
    <row r="3631" ht="12.75">
      <c r="F3631" s="216"/>
    </row>
    <row r="3632" ht="12.75">
      <c r="F3632" s="216"/>
    </row>
    <row r="3633" ht="12.75">
      <c r="F3633" s="216"/>
    </row>
    <row r="3634" ht="12.75">
      <c r="F3634" s="216"/>
    </row>
    <row r="3635" ht="12.75">
      <c r="F3635" s="216"/>
    </row>
    <row r="3636" ht="12.75">
      <c r="F3636" s="216"/>
    </row>
    <row r="3637" ht="12.75">
      <c r="F3637" s="216"/>
    </row>
    <row r="3638" ht="12.75">
      <c r="F3638" s="216"/>
    </row>
    <row r="3639" ht="12.75">
      <c r="F3639" s="216"/>
    </row>
    <row r="3640" ht="12.75">
      <c r="F3640" s="216"/>
    </row>
    <row r="3641" ht="12.75">
      <c r="F3641" s="216"/>
    </row>
    <row r="3642" ht="12.75">
      <c r="F3642" s="216"/>
    </row>
    <row r="3643" ht="12.75">
      <c r="F3643" s="216"/>
    </row>
    <row r="3644" ht="12.75">
      <c r="F3644" s="216"/>
    </row>
    <row r="3645" ht="12.75">
      <c r="F3645" s="216"/>
    </row>
    <row r="3646" ht="12.75">
      <c r="F3646" s="216"/>
    </row>
    <row r="3647" ht="12.75">
      <c r="F3647" s="216"/>
    </row>
    <row r="3648" ht="12.75">
      <c r="F3648" s="216"/>
    </row>
    <row r="3649" ht="12.75">
      <c r="F3649" s="216"/>
    </row>
    <row r="3650" ht="12.75">
      <c r="F3650" s="216"/>
    </row>
    <row r="3651" ht="12.75">
      <c r="F3651" s="216"/>
    </row>
    <row r="3652" ht="12.75">
      <c r="F3652" s="216"/>
    </row>
    <row r="3653" ht="12.75">
      <c r="F3653" s="216"/>
    </row>
    <row r="3654" ht="12.75">
      <c r="F3654" s="216"/>
    </row>
    <row r="3655" ht="12.75">
      <c r="F3655" s="216"/>
    </row>
    <row r="3656" ht="12.75">
      <c r="F3656" s="216"/>
    </row>
    <row r="3657" ht="12.75">
      <c r="F3657" s="216"/>
    </row>
    <row r="3658" ht="12.75">
      <c r="F3658" s="216"/>
    </row>
    <row r="3659" ht="12.75">
      <c r="F3659" s="216"/>
    </row>
    <row r="3660" ht="12.75">
      <c r="F3660" s="216"/>
    </row>
    <row r="3661" ht="12.75">
      <c r="F3661" s="216"/>
    </row>
    <row r="3662" ht="12.75">
      <c r="F3662" s="216"/>
    </row>
    <row r="3663" ht="12.75">
      <c r="F3663" s="216"/>
    </row>
    <row r="3664" ht="12.75">
      <c r="F3664" s="216"/>
    </row>
    <row r="3665" ht="12.75">
      <c r="F3665" s="216"/>
    </row>
    <row r="3666" ht="12.75">
      <c r="F3666" s="216"/>
    </row>
    <row r="3667" ht="12.75">
      <c r="F3667" s="216"/>
    </row>
    <row r="3668" ht="12.75">
      <c r="F3668" s="216"/>
    </row>
    <row r="3669" ht="12.75">
      <c r="F3669" s="216"/>
    </row>
    <row r="3670" ht="12.75">
      <c r="F3670" s="216"/>
    </row>
    <row r="3671" ht="12.75">
      <c r="F3671" s="216"/>
    </row>
    <row r="3672" ht="12.75">
      <c r="F3672" s="216"/>
    </row>
    <row r="3673" ht="12.75">
      <c r="F3673" s="216"/>
    </row>
    <row r="3674" ht="12.75">
      <c r="F3674" s="216"/>
    </row>
    <row r="3675" ht="12.75">
      <c r="F3675" s="216"/>
    </row>
    <row r="3676" ht="12.75">
      <c r="F3676" s="216"/>
    </row>
    <row r="3677" ht="12.75">
      <c r="F3677" s="216"/>
    </row>
    <row r="3678" ht="12.75">
      <c r="F3678" s="216"/>
    </row>
    <row r="3679" ht="12.75">
      <c r="F3679" s="216"/>
    </row>
    <row r="3680" ht="12.75">
      <c r="F3680" s="216"/>
    </row>
    <row r="3681" ht="12.75">
      <c r="F3681" s="216"/>
    </row>
    <row r="3682" ht="12.75">
      <c r="F3682" s="216"/>
    </row>
    <row r="3683" ht="12.75">
      <c r="F3683" s="216"/>
    </row>
    <row r="3684" ht="12.75">
      <c r="F3684" s="216"/>
    </row>
    <row r="3685" ht="12.75">
      <c r="F3685" s="216"/>
    </row>
    <row r="3686" ht="12.75">
      <c r="F3686" s="216"/>
    </row>
    <row r="3687" ht="12.75">
      <c r="F3687" s="216"/>
    </row>
    <row r="3688" ht="12.75">
      <c r="F3688" s="216"/>
    </row>
    <row r="3689" ht="12.75">
      <c r="F3689" s="216"/>
    </row>
    <row r="3690" ht="12.75">
      <c r="F3690" s="216"/>
    </row>
    <row r="3691" ht="12.75">
      <c r="F3691" s="216"/>
    </row>
    <row r="3692" ht="12.75">
      <c r="F3692" s="216"/>
    </row>
    <row r="3693" ht="12.75">
      <c r="F3693" s="216"/>
    </row>
    <row r="3694" ht="12.75">
      <c r="F3694" s="216"/>
    </row>
    <row r="3695" ht="12.75">
      <c r="F3695" s="216"/>
    </row>
    <row r="3696" ht="12.75">
      <c r="F3696" s="216"/>
    </row>
    <row r="3697" ht="12.75">
      <c r="F3697" s="216"/>
    </row>
    <row r="3698" ht="12.75">
      <c r="F3698" s="216"/>
    </row>
    <row r="3699" ht="12.75">
      <c r="F3699" s="216"/>
    </row>
    <row r="3700" ht="12.75">
      <c r="F3700" s="216"/>
    </row>
    <row r="3701" ht="12.75">
      <c r="F3701" s="216"/>
    </row>
    <row r="3702" ht="12.75">
      <c r="F3702" s="216"/>
    </row>
    <row r="3703" ht="12.75">
      <c r="F3703" s="216"/>
    </row>
    <row r="3704" ht="12.75">
      <c r="F3704" s="216"/>
    </row>
    <row r="3705" ht="12.75">
      <c r="F3705" s="216"/>
    </row>
    <row r="3706" ht="12.75">
      <c r="F3706" s="216"/>
    </row>
    <row r="3707" ht="12.75">
      <c r="F3707" s="216"/>
    </row>
    <row r="3708" ht="12.75">
      <c r="F3708" s="216"/>
    </row>
    <row r="3709" ht="12.75">
      <c r="F3709" s="216"/>
    </row>
    <row r="3710" ht="12.75">
      <c r="F3710" s="216"/>
    </row>
    <row r="3711" ht="12.75">
      <c r="F3711" s="216"/>
    </row>
    <row r="3712" ht="12.75">
      <c r="F3712" s="216"/>
    </row>
    <row r="3713" ht="12.75">
      <c r="F3713" s="216"/>
    </row>
    <row r="3714" ht="12.75">
      <c r="F3714" s="216"/>
    </row>
    <row r="3715" ht="12.75">
      <c r="F3715" s="216"/>
    </row>
    <row r="3716" ht="12.75">
      <c r="F3716" s="216"/>
    </row>
    <row r="3717" ht="12.75">
      <c r="F3717" s="216"/>
    </row>
    <row r="3718" ht="12.75">
      <c r="F3718" s="216"/>
    </row>
    <row r="3719" ht="12.75">
      <c r="F3719" s="216"/>
    </row>
    <row r="3720" ht="12.75">
      <c r="F3720" s="216"/>
    </row>
    <row r="3721" ht="12.75">
      <c r="F3721" s="216"/>
    </row>
    <row r="3722" ht="12.75">
      <c r="F3722" s="216"/>
    </row>
    <row r="3723" ht="12.75">
      <c r="F3723" s="216"/>
    </row>
    <row r="3724" ht="12.75">
      <c r="F3724" s="216"/>
    </row>
    <row r="3725" ht="12.75">
      <c r="F3725" s="216"/>
    </row>
    <row r="3726" ht="12.75">
      <c r="F3726" s="216"/>
    </row>
    <row r="3727" ht="12.75">
      <c r="F3727" s="216"/>
    </row>
    <row r="3728" ht="12.75">
      <c r="F3728" s="216"/>
    </row>
    <row r="3729" ht="12.75">
      <c r="F3729" s="216"/>
    </row>
    <row r="3730" ht="12.75">
      <c r="F3730" s="216"/>
    </row>
    <row r="3731" ht="12.75">
      <c r="F3731" s="216"/>
    </row>
    <row r="3732" ht="12.75">
      <c r="F3732" s="216"/>
    </row>
    <row r="3733" ht="12.75">
      <c r="F3733" s="216"/>
    </row>
    <row r="3734" ht="12.75">
      <c r="F3734" s="216"/>
    </row>
    <row r="3735" ht="12.75">
      <c r="F3735" s="216"/>
    </row>
    <row r="3736" ht="12.75">
      <c r="F3736" s="216"/>
    </row>
    <row r="3737" ht="12.75">
      <c r="F3737" s="216"/>
    </row>
    <row r="3738" ht="12.75">
      <c r="F3738" s="216"/>
    </row>
    <row r="3739" ht="12.75">
      <c r="F3739" s="216"/>
    </row>
    <row r="3740" ht="12.75">
      <c r="F3740" s="216"/>
    </row>
    <row r="3741" ht="12.75">
      <c r="F3741" s="216"/>
    </row>
    <row r="3742" ht="12.75">
      <c r="F3742" s="216"/>
    </row>
    <row r="3743" ht="12.75">
      <c r="F3743" s="216"/>
    </row>
    <row r="3744" ht="12.75">
      <c r="F3744" s="216"/>
    </row>
    <row r="3745" ht="12.75">
      <c r="F3745" s="216"/>
    </row>
    <row r="3746" ht="12.75">
      <c r="F3746" s="216"/>
    </row>
    <row r="3747" ht="12.75">
      <c r="F3747" s="216"/>
    </row>
    <row r="3748" ht="12.75">
      <c r="F3748" s="216"/>
    </row>
    <row r="3749" ht="12.75">
      <c r="F3749" s="216"/>
    </row>
    <row r="3750" ht="12.75">
      <c r="F3750" s="216"/>
    </row>
    <row r="3751" ht="12.75">
      <c r="F3751" s="216"/>
    </row>
    <row r="3752" ht="12.75">
      <c r="F3752" s="216"/>
    </row>
    <row r="3753" ht="12.75">
      <c r="F3753" s="216"/>
    </row>
    <row r="3754" ht="12.75">
      <c r="F3754" s="216"/>
    </row>
    <row r="3755" ht="12.75">
      <c r="F3755" s="216"/>
    </row>
    <row r="3756" ht="12.75">
      <c r="F3756" s="216"/>
    </row>
    <row r="3757" ht="12.75">
      <c r="F3757" s="216"/>
    </row>
    <row r="3758" ht="12.75">
      <c r="F3758" s="216"/>
    </row>
    <row r="3759" ht="12.75">
      <c r="F3759" s="216"/>
    </row>
    <row r="3760" ht="12.75">
      <c r="F3760" s="216"/>
    </row>
    <row r="3761" ht="12.75">
      <c r="F3761" s="216"/>
    </row>
    <row r="3762" ht="12.75">
      <c r="F3762" s="216"/>
    </row>
    <row r="3763" ht="12.75">
      <c r="F3763" s="216"/>
    </row>
    <row r="3764" ht="12.75">
      <c r="F3764" s="216"/>
    </row>
    <row r="3765" ht="12.75">
      <c r="F3765" s="216"/>
    </row>
    <row r="3766" ht="12.75">
      <c r="F3766" s="216"/>
    </row>
    <row r="3767" ht="12.75">
      <c r="F3767" s="216"/>
    </row>
    <row r="3768" ht="12.75">
      <c r="F3768" s="216"/>
    </row>
    <row r="3769" ht="12.75">
      <c r="F3769" s="216"/>
    </row>
    <row r="3770" ht="12.75">
      <c r="F3770" s="216"/>
    </row>
    <row r="3771" ht="12.75">
      <c r="F3771" s="216"/>
    </row>
    <row r="3772" ht="12.75">
      <c r="F3772" s="216"/>
    </row>
    <row r="3773" ht="12.75">
      <c r="F3773" s="216"/>
    </row>
    <row r="3774" ht="12.75">
      <c r="F3774" s="216"/>
    </row>
    <row r="3775" ht="12.75">
      <c r="F3775" s="216"/>
    </row>
    <row r="3776" ht="12.75">
      <c r="F3776" s="216"/>
    </row>
    <row r="3777" ht="12.75">
      <c r="F3777" s="216"/>
    </row>
    <row r="3778" ht="12.75">
      <c r="F3778" s="216"/>
    </row>
    <row r="3779" ht="12.75">
      <c r="F3779" s="216"/>
    </row>
    <row r="3780" ht="12.75">
      <c r="F3780" s="216"/>
    </row>
    <row r="3781" ht="12.75">
      <c r="F3781" s="216"/>
    </row>
    <row r="3782" ht="12.75">
      <c r="F3782" s="216"/>
    </row>
    <row r="3783" ht="12.75">
      <c r="F3783" s="216"/>
    </row>
    <row r="3784" ht="12.75">
      <c r="F3784" s="216"/>
    </row>
    <row r="3785" ht="12.75">
      <c r="F3785" s="216"/>
    </row>
    <row r="3786" ht="12.75">
      <c r="F3786" s="216"/>
    </row>
    <row r="3787" ht="12.75">
      <c r="F3787" s="216"/>
    </row>
    <row r="3788" ht="12.75">
      <c r="F3788" s="216"/>
    </row>
    <row r="3789" ht="12.75">
      <c r="F3789" s="216"/>
    </row>
    <row r="3790" ht="12.75">
      <c r="F3790" s="216"/>
    </row>
    <row r="3791" ht="12.75">
      <c r="F3791" s="216"/>
    </row>
    <row r="3792" ht="12.75">
      <c r="F3792" s="216"/>
    </row>
    <row r="3793" ht="12.75">
      <c r="F3793" s="216"/>
    </row>
    <row r="3794" ht="12.75">
      <c r="F3794" s="216"/>
    </row>
    <row r="3795" ht="12.75">
      <c r="F3795" s="216"/>
    </row>
    <row r="3796" ht="12.75">
      <c r="F3796" s="216"/>
    </row>
    <row r="3797" ht="12.75">
      <c r="F3797" s="216"/>
    </row>
    <row r="3798" ht="12.75">
      <c r="F3798" s="216"/>
    </row>
    <row r="3799" ht="12.75">
      <c r="F3799" s="216"/>
    </row>
    <row r="3800" ht="12.75">
      <c r="F3800" s="216"/>
    </row>
    <row r="3801" ht="12.75">
      <c r="F3801" s="216"/>
    </row>
    <row r="3802" ht="12.75">
      <c r="F3802" s="216"/>
    </row>
    <row r="3803" ht="12.75">
      <c r="F3803" s="216"/>
    </row>
    <row r="3804" ht="12.75">
      <c r="F3804" s="216"/>
    </row>
    <row r="3805" ht="12.75">
      <c r="F3805" s="216"/>
    </row>
    <row r="3806" ht="12.75">
      <c r="F3806" s="216"/>
    </row>
    <row r="3807" ht="12.75">
      <c r="F3807" s="216"/>
    </row>
    <row r="3808" ht="12.75">
      <c r="F3808" s="216"/>
    </row>
    <row r="3809" ht="12.75">
      <c r="F3809" s="216"/>
    </row>
    <row r="3810" ht="12.75">
      <c r="F3810" s="216"/>
    </row>
    <row r="3811" ht="12.75">
      <c r="F3811" s="216"/>
    </row>
    <row r="3812" ht="12.75">
      <c r="F3812" s="216"/>
    </row>
    <row r="3813" ht="12.75">
      <c r="F3813" s="216"/>
    </row>
    <row r="3814" ht="12.75">
      <c r="F3814" s="216"/>
    </row>
    <row r="3815" ht="12.75">
      <c r="F3815" s="216"/>
    </row>
    <row r="3816" ht="12.75">
      <c r="F3816" s="216"/>
    </row>
    <row r="3817" ht="12.75">
      <c r="F3817" s="216"/>
    </row>
    <row r="3818" ht="12.75">
      <c r="F3818" s="216"/>
    </row>
    <row r="3819" ht="12.75">
      <c r="F3819" s="216"/>
    </row>
    <row r="3820" ht="12.75">
      <c r="F3820" s="216"/>
    </row>
    <row r="3821" ht="12.75">
      <c r="F3821" s="216"/>
    </row>
    <row r="3822" ht="12.75">
      <c r="F3822" s="216"/>
    </row>
    <row r="3823" ht="12.75">
      <c r="F3823" s="216"/>
    </row>
    <row r="3824" ht="12.75">
      <c r="F3824" s="216"/>
    </row>
    <row r="3825" ht="12.75">
      <c r="F3825" s="216"/>
    </row>
    <row r="3826" ht="12.75">
      <c r="F3826" s="216"/>
    </row>
    <row r="3827" ht="12.75">
      <c r="F3827" s="216"/>
    </row>
    <row r="3828" ht="12.75">
      <c r="F3828" s="216"/>
    </row>
    <row r="3829" ht="12.75">
      <c r="F3829" s="216"/>
    </row>
    <row r="3830" ht="12.75">
      <c r="F3830" s="216"/>
    </row>
    <row r="3831" ht="12.75">
      <c r="F3831" s="216"/>
    </row>
    <row r="3832" ht="12.75">
      <c r="F3832" s="216"/>
    </row>
    <row r="3833" ht="12.75">
      <c r="F3833" s="216"/>
    </row>
    <row r="3834" ht="12.75">
      <c r="F3834" s="216"/>
    </row>
    <row r="3835" ht="12.75">
      <c r="F3835" s="216"/>
    </row>
    <row r="3836" ht="12.75">
      <c r="F3836" s="216"/>
    </row>
    <row r="3837" ht="12.75">
      <c r="F3837" s="216"/>
    </row>
    <row r="3838" ht="12.75">
      <c r="F3838" s="216"/>
    </row>
    <row r="3839" ht="12.75">
      <c r="F3839" s="216"/>
    </row>
    <row r="3840" ht="12.75">
      <c r="F3840" s="216"/>
    </row>
    <row r="3841" ht="12.75">
      <c r="F3841" s="216"/>
    </row>
    <row r="3842" ht="12.75">
      <c r="F3842" s="216"/>
    </row>
    <row r="3843" ht="12.75">
      <c r="F3843" s="216"/>
    </row>
    <row r="3844" ht="12.75">
      <c r="F3844" s="216"/>
    </row>
    <row r="3845" ht="12.75">
      <c r="F3845" s="216"/>
    </row>
    <row r="3846" ht="12.75">
      <c r="F3846" s="216"/>
    </row>
    <row r="3847" ht="12.75">
      <c r="F3847" s="216"/>
    </row>
    <row r="3848" ht="12.75">
      <c r="F3848" s="216"/>
    </row>
    <row r="3849" ht="12.75">
      <c r="F3849" s="216"/>
    </row>
    <row r="3850" ht="12.75">
      <c r="F3850" s="216"/>
    </row>
    <row r="3851" ht="12.75">
      <c r="F3851" s="216"/>
    </row>
    <row r="3852" ht="12.75">
      <c r="F3852" s="216"/>
    </row>
    <row r="3853" ht="12.75">
      <c r="F3853" s="216"/>
    </row>
    <row r="3854" ht="12.75">
      <c r="F3854" s="216"/>
    </row>
    <row r="3855" ht="12.75">
      <c r="F3855" s="216"/>
    </row>
    <row r="3856" ht="12.75">
      <c r="F3856" s="216"/>
    </row>
    <row r="3857" ht="12.75">
      <c r="F3857" s="216"/>
    </row>
    <row r="3858" ht="12.75">
      <c r="F3858" s="216"/>
    </row>
    <row r="3859" ht="12.75">
      <c r="F3859" s="216"/>
    </row>
    <row r="3860" ht="12.75">
      <c r="F3860" s="216"/>
    </row>
    <row r="3861" ht="12.75">
      <c r="F3861" s="216"/>
    </row>
    <row r="3862" ht="12.75">
      <c r="F3862" s="216"/>
    </row>
    <row r="3863" ht="12.75">
      <c r="F3863" s="216"/>
    </row>
    <row r="3864" ht="12.75">
      <c r="F3864" s="216"/>
    </row>
    <row r="3865" ht="12.75">
      <c r="F3865" s="216"/>
    </row>
    <row r="3866" ht="12.75">
      <c r="F3866" s="216"/>
    </row>
    <row r="3867" ht="12.75">
      <c r="F3867" s="216"/>
    </row>
    <row r="3868" ht="12.75">
      <c r="F3868" s="216"/>
    </row>
    <row r="3869" ht="12.75">
      <c r="F3869" s="216"/>
    </row>
    <row r="3870" ht="12.75">
      <c r="F3870" s="216"/>
    </row>
    <row r="3871" ht="12.75">
      <c r="F3871" s="216"/>
    </row>
    <row r="3872" ht="12.75">
      <c r="F3872" s="216"/>
    </row>
    <row r="3873" ht="12.75">
      <c r="F3873" s="216"/>
    </row>
    <row r="3874" ht="12.75">
      <c r="F3874" s="216"/>
    </row>
    <row r="3875" ht="12.75">
      <c r="F3875" s="216"/>
    </row>
    <row r="3876" ht="12.75">
      <c r="F3876" s="216"/>
    </row>
    <row r="3877" ht="12.75">
      <c r="F3877" s="216"/>
    </row>
    <row r="3878" ht="12.75">
      <c r="F3878" s="216"/>
    </row>
    <row r="3879" ht="12.75">
      <c r="F3879" s="216"/>
    </row>
    <row r="3880" ht="12.75">
      <c r="F3880" s="216"/>
    </row>
    <row r="3881" ht="12.75">
      <c r="F3881" s="216"/>
    </row>
    <row r="3882" ht="12.75">
      <c r="F3882" s="216"/>
    </row>
    <row r="3883" ht="12.75">
      <c r="F3883" s="216"/>
    </row>
    <row r="3884" ht="12.75">
      <c r="F3884" s="216"/>
    </row>
    <row r="3885" ht="12.75">
      <c r="F3885" s="216"/>
    </row>
    <row r="3886" ht="12.75">
      <c r="F3886" s="216"/>
    </row>
    <row r="3887" ht="12.75">
      <c r="F3887" s="216"/>
    </row>
    <row r="3888" ht="12.75">
      <c r="F3888" s="216"/>
    </row>
    <row r="3889" ht="12.75">
      <c r="F3889" s="216"/>
    </row>
    <row r="3890" ht="12.75">
      <c r="F3890" s="216"/>
    </row>
    <row r="3891" ht="12.75">
      <c r="F3891" s="216"/>
    </row>
    <row r="3892" ht="12.75">
      <c r="F3892" s="216"/>
    </row>
    <row r="3893" ht="12.75">
      <c r="F3893" s="216"/>
    </row>
    <row r="3894" ht="12.75">
      <c r="F3894" s="216"/>
    </row>
    <row r="3895" ht="12.75">
      <c r="F3895" s="216"/>
    </row>
    <row r="3896" ht="12.75">
      <c r="F3896" s="216"/>
    </row>
    <row r="3897" ht="12.75">
      <c r="F3897" s="216"/>
    </row>
    <row r="3898" ht="12.75">
      <c r="F3898" s="216"/>
    </row>
    <row r="3899" ht="12.75">
      <c r="F3899" s="216"/>
    </row>
    <row r="3900" ht="12.75">
      <c r="F3900" s="216"/>
    </row>
    <row r="3901" ht="12.75">
      <c r="F3901" s="216"/>
    </row>
    <row r="3902" ht="12.75">
      <c r="F3902" s="216"/>
    </row>
    <row r="3903" ht="12.75">
      <c r="F3903" s="216"/>
    </row>
    <row r="3904" ht="12.75">
      <c r="F3904" s="216"/>
    </row>
    <row r="3905" ht="12.75">
      <c r="F3905" s="216"/>
    </row>
    <row r="3906" ht="12.75">
      <c r="F3906" s="216"/>
    </row>
    <row r="3907" ht="12.75">
      <c r="F3907" s="216"/>
    </row>
    <row r="3908" ht="12.75">
      <c r="F3908" s="216"/>
    </row>
    <row r="3909" ht="12.75">
      <c r="F3909" s="216"/>
    </row>
    <row r="3910" ht="12.75">
      <c r="F3910" s="216"/>
    </row>
    <row r="3911" ht="12.75">
      <c r="F3911" s="216"/>
    </row>
    <row r="3912" ht="12.75">
      <c r="F3912" s="216"/>
    </row>
    <row r="3913" ht="12.75">
      <c r="F3913" s="216"/>
    </row>
    <row r="3914" ht="12.75">
      <c r="F3914" s="216"/>
    </row>
    <row r="3915" ht="12.75">
      <c r="F3915" s="216"/>
    </row>
    <row r="3916" ht="12.75">
      <c r="F3916" s="216"/>
    </row>
    <row r="3917" ht="12.75">
      <c r="F3917" s="216"/>
    </row>
    <row r="3918" ht="12.75">
      <c r="F3918" s="216"/>
    </row>
    <row r="3919" ht="12.75">
      <c r="F3919" s="216"/>
    </row>
    <row r="3920" ht="12.75">
      <c r="F3920" s="216"/>
    </row>
    <row r="3921" ht="12.75">
      <c r="F3921" s="216"/>
    </row>
    <row r="3922" ht="12.75">
      <c r="F3922" s="216"/>
    </row>
    <row r="3923" ht="12.75">
      <c r="F3923" s="216"/>
    </row>
    <row r="3924" ht="12.75">
      <c r="F3924" s="216"/>
    </row>
    <row r="3925" ht="12.75">
      <c r="F3925" s="216"/>
    </row>
    <row r="3926" ht="12.75">
      <c r="F3926" s="216"/>
    </row>
    <row r="3927" ht="12.75">
      <c r="F3927" s="216"/>
    </row>
    <row r="3928" ht="12.75">
      <c r="F3928" s="216"/>
    </row>
    <row r="3929" ht="12.75">
      <c r="F3929" s="216"/>
    </row>
    <row r="3930" ht="12.75">
      <c r="F3930" s="216"/>
    </row>
    <row r="3931" ht="12.75">
      <c r="F3931" s="216"/>
    </row>
    <row r="3932" ht="12.75">
      <c r="F3932" s="216"/>
    </row>
    <row r="3933" ht="12.75">
      <c r="F3933" s="216"/>
    </row>
    <row r="3934" ht="12.75">
      <c r="F3934" s="216"/>
    </row>
    <row r="3935" ht="12.75">
      <c r="F3935" s="216"/>
    </row>
    <row r="3936" ht="12.75">
      <c r="F3936" s="216"/>
    </row>
    <row r="3937" ht="12.75">
      <c r="F3937" s="216"/>
    </row>
    <row r="3938" ht="12.75">
      <c r="F3938" s="216"/>
    </row>
    <row r="3939" ht="12.75">
      <c r="F3939" s="216"/>
    </row>
    <row r="3940" ht="12.75">
      <c r="F3940" s="216"/>
    </row>
    <row r="3941" ht="12.75">
      <c r="F3941" s="216"/>
    </row>
    <row r="3942" ht="12.75">
      <c r="F3942" s="216"/>
    </row>
    <row r="3943" ht="12.75">
      <c r="F3943" s="216"/>
    </row>
    <row r="3944" ht="12.75">
      <c r="F3944" s="216"/>
    </row>
    <row r="3945" ht="12.75">
      <c r="F3945" s="216"/>
    </row>
    <row r="3946" ht="12.75">
      <c r="F3946" s="216"/>
    </row>
    <row r="3947" ht="12.75">
      <c r="F3947" s="216"/>
    </row>
    <row r="3948" ht="12.75">
      <c r="F3948" s="216"/>
    </row>
    <row r="3949" ht="12.75">
      <c r="F3949" s="216"/>
    </row>
    <row r="3950" ht="12.75">
      <c r="F3950" s="216"/>
    </row>
    <row r="3951" ht="12.75">
      <c r="F3951" s="216"/>
    </row>
    <row r="3952" ht="12.75">
      <c r="F3952" s="216"/>
    </row>
    <row r="3953" ht="12.75">
      <c r="F3953" s="216"/>
    </row>
    <row r="3954" ht="12.75">
      <c r="F3954" s="216"/>
    </row>
    <row r="3955" ht="12.75">
      <c r="F3955" s="216"/>
    </row>
    <row r="3956" ht="12.75">
      <c r="F3956" s="216"/>
    </row>
    <row r="3957" ht="12.75">
      <c r="F3957" s="216"/>
    </row>
    <row r="3958" ht="12.75">
      <c r="F3958" s="216"/>
    </row>
    <row r="3959" ht="12.75">
      <c r="F3959" s="216"/>
    </row>
    <row r="3960" ht="12.75">
      <c r="F3960" s="216"/>
    </row>
    <row r="3961" ht="12.75">
      <c r="F3961" s="216"/>
    </row>
    <row r="3962" ht="12.75">
      <c r="F3962" s="216"/>
    </row>
    <row r="3963" ht="12.75">
      <c r="F3963" s="216"/>
    </row>
    <row r="3964" ht="12.75">
      <c r="F3964" s="216"/>
    </row>
    <row r="3965" ht="12.75">
      <c r="F3965" s="216"/>
    </row>
    <row r="3966" ht="12.75">
      <c r="F3966" s="216"/>
    </row>
    <row r="3967" ht="12.75">
      <c r="F3967" s="216"/>
    </row>
    <row r="3968" ht="12.75">
      <c r="F3968" s="216"/>
    </row>
    <row r="3969" ht="12.75">
      <c r="F3969" s="216"/>
    </row>
    <row r="3970" ht="12.75">
      <c r="F3970" s="216"/>
    </row>
    <row r="3971" ht="12.75">
      <c r="F3971" s="216"/>
    </row>
    <row r="3972" ht="12.75">
      <c r="F3972" s="216"/>
    </row>
    <row r="3973" ht="12.75">
      <c r="F3973" s="216"/>
    </row>
    <row r="3974" ht="12.75">
      <c r="F3974" s="216"/>
    </row>
    <row r="3975" ht="12.75">
      <c r="F3975" s="216"/>
    </row>
    <row r="3976" ht="12.75">
      <c r="F3976" s="216"/>
    </row>
    <row r="3977" ht="12.75">
      <c r="F3977" s="216"/>
    </row>
    <row r="3978" ht="12.75">
      <c r="F3978" s="216"/>
    </row>
    <row r="3979" ht="12.75">
      <c r="F3979" s="216"/>
    </row>
    <row r="3980" ht="12.75">
      <c r="F3980" s="216"/>
    </row>
    <row r="3981" ht="12.75">
      <c r="F3981" s="216"/>
    </row>
  </sheetData>
  <sheetProtection/>
  <mergeCells count="1">
    <mergeCell ref="A1:F1"/>
  </mergeCells>
  <conditionalFormatting sqref="A2:A65536">
    <cfRule type="cellIs" priority="1" dxfId="0" operator="between" stopIfTrue="1">
      <formula>0</formula>
      <formula>9</formula>
    </cfRule>
  </conditionalFormatting>
  <dataValidations count="1">
    <dataValidation type="whole" allowBlank="1" showInputMessage="1" showErrorMessage="1" sqref="A3195:A65534 A3:A210">
      <formula1>0</formula1>
      <formula2>9</formula2>
    </dataValidation>
  </dataValidations>
  <printOptions gridLines="1"/>
  <pageMargins left="0.7874015748031497" right="0.1968503937007874" top="0.5905511811023623" bottom="0.5905511811023623" header="0.1968503937007874" footer="0.31496062992125984"/>
  <pageSetup fitToHeight="2" orientation="portrait" paperSize="9" r:id="rId2"/>
  <headerFooter alignWithMargins="0">
    <oddFooter>&amp;L&amp;"-,Kursiv"&amp;9Zusammengestellt von Uwe Wegewitz  +  www.wegewitz-web.de/schule</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B12" sqref="B12"/>
    </sheetView>
  </sheetViews>
  <sheetFormatPr defaultColWidth="11.421875" defaultRowHeight="15"/>
  <cols>
    <col min="1" max="1" width="2.7109375" style="41" customWidth="1"/>
    <col min="2" max="2" width="14.00390625" style="36" customWidth="1"/>
    <col min="3" max="3" width="10.7109375" style="36" customWidth="1"/>
    <col min="4" max="5" width="10.00390625" style="36" customWidth="1"/>
    <col min="6" max="6" width="9.8515625" style="36" customWidth="1"/>
    <col min="7" max="7" width="9.7109375" style="36" customWidth="1"/>
    <col min="8" max="8" width="10.28125" style="36" customWidth="1"/>
    <col min="9" max="16384" width="11.421875" style="36" customWidth="1"/>
  </cols>
  <sheetData>
    <row r="1" spans="1:4" ht="12.75">
      <c r="A1" s="35" t="s">
        <v>0</v>
      </c>
      <c r="D1" s="37" t="s">
        <v>1</v>
      </c>
    </row>
    <row r="2" spans="1:4" ht="12.75">
      <c r="A2" s="38"/>
      <c r="D2" s="37" t="s">
        <v>44</v>
      </c>
    </row>
    <row r="3" spans="1:4" ht="12.75">
      <c r="A3" s="38"/>
      <c r="D3" s="37" t="s">
        <v>3</v>
      </c>
    </row>
    <row r="4" ht="12.75">
      <c r="A4" s="38"/>
    </row>
    <row r="5" spans="1:9" s="41" customFormat="1" ht="12.75">
      <c r="A5" s="39"/>
      <c r="B5" s="40" t="s">
        <v>4</v>
      </c>
      <c r="C5" s="40" t="s">
        <v>5</v>
      </c>
      <c r="D5" s="40" t="s">
        <v>6</v>
      </c>
      <c r="E5" s="40" t="s">
        <v>7</v>
      </c>
      <c r="F5" s="40" t="s">
        <v>8</v>
      </c>
      <c r="G5" s="40" t="s">
        <v>9</v>
      </c>
      <c r="H5" s="40" t="s">
        <v>45</v>
      </c>
      <c r="I5" s="40" t="s">
        <v>46</v>
      </c>
    </row>
    <row r="6" spans="1:2" ht="18">
      <c r="A6" s="40">
        <v>1</v>
      </c>
      <c r="B6" s="42" t="s">
        <v>47</v>
      </c>
    </row>
    <row r="7" spans="1:4" ht="12.75">
      <c r="A7" s="40">
        <f>A6+1</f>
        <v>2</v>
      </c>
      <c r="B7" s="43" t="s">
        <v>48</v>
      </c>
      <c r="C7" s="43"/>
      <c r="D7" s="43"/>
    </row>
    <row r="8" ht="12.75">
      <c r="A8" s="40">
        <f aca="true" t="shared" si="0" ref="A8:A27">A7+1</f>
        <v>3</v>
      </c>
    </row>
    <row r="9" spans="1:9" ht="12.75">
      <c r="A9" s="40">
        <f t="shared" si="0"/>
        <v>4</v>
      </c>
      <c r="B9" s="36" t="s">
        <v>49</v>
      </c>
      <c r="H9" s="36" t="s">
        <v>50</v>
      </c>
      <c r="I9" s="44">
        <f>I10</f>
        <v>43799</v>
      </c>
    </row>
    <row r="10" spans="1:9" ht="12.75">
      <c r="A10" s="40">
        <f t="shared" si="0"/>
        <v>5</v>
      </c>
      <c r="B10" s="45"/>
      <c r="C10" s="45"/>
      <c r="D10" s="45"/>
      <c r="E10" s="45"/>
      <c r="F10" s="45"/>
      <c r="G10" s="45"/>
      <c r="H10" s="45" t="s">
        <v>51</v>
      </c>
      <c r="I10" s="46">
        <f ca="1">_XLL.MONATSENDE(TODAY(),-1)</f>
        <v>43799</v>
      </c>
    </row>
    <row r="11" spans="1:9" ht="13.5" thickBot="1">
      <c r="A11" s="40">
        <f t="shared" si="0"/>
        <v>6</v>
      </c>
      <c r="B11" s="47"/>
      <c r="C11" s="47"/>
      <c r="D11" s="47"/>
      <c r="E11" s="47"/>
      <c r="F11" s="47"/>
      <c r="G11" s="47"/>
      <c r="H11" s="47"/>
      <c r="I11" s="47"/>
    </row>
    <row r="12" spans="1:9" ht="12.75">
      <c r="A12" s="40">
        <f t="shared" si="0"/>
        <v>7</v>
      </c>
      <c r="B12" s="48" t="s">
        <v>52</v>
      </c>
      <c r="C12" s="49" t="s">
        <v>53</v>
      </c>
      <c r="D12" s="49" t="s">
        <v>54</v>
      </c>
      <c r="E12" s="49" t="s">
        <v>55</v>
      </c>
      <c r="F12" s="49" t="s">
        <v>53</v>
      </c>
      <c r="G12" s="49" t="s">
        <v>56</v>
      </c>
      <c r="H12" s="49" t="s">
        <v>57</v>
      </c>
      <c r="I12" s="50">
        <v>0.05</v>
      </c>
    </row>
    <row r="13" spans="1:9" ht="13.5" thickBot="1">
      <c r="A13" s="40">
        <f t="shared" si="0"/>
        <v>8</v>
      </c>
      <c r="B13" s="51"/>
      <c r="C13" s="52" t="s">
        <v>58</v>
      </c>
      <c r="D13" s="52"/>
      <c r="E13" s="52"/>
      <c r="F13" s="52"/>
      <c r="G13" s="52" t="s">
        <v>59</v>
      </c>
      <c r="H13" s="52" t="s">
        <v>59</v>
      </c>
      <c r="I13" s="52" t="s">
        <v>60</v>
      </c>
    </row>
    <row r="14" ht="12.75">
      <c r="A14" s="40">
        <f t="shared" si="0"/>
        <v>9</v>
      </c>
    </row>
    <row r="15" spans="1:9" ht="12.75">
      <c r="A15" s="40">
        <f t="shared" si="0"/>
        <v>10</v>
      </c>
      <c r="B15" s="36" t="s">
        <v>61</v>
      </c>
      <c r="C15" s="36">
        <v>12200</v>
      </c>
      <c r="D15" s="36">
        <v>8400</v>
      </c>
      <c r="E15" s="36">
        <v>13600</v>
      </c>
      <c r="F15" s="43"/>
      <c r="G15" s="53">
        <v>0.07</v>
      </c>
      <c r="H15" s="54"/>
      <c r="I15" s="55"/>
    </row>
    <row r="16" spans="1:9" ht="12.75">
      <c r="A16" s="40">
        <f t="shared" si="0"/>
        <v>11</v>
      </c>
      <c r="B16" s="36" t="s">
        <v>62</v>
      </c>
      <c r="C16" s="36">
        <v>24500</v>
      </c>
      <c r="D16" s="36">
        <v>9400</v>
      </c>
      <c r="E16" s="36">
        <v>4000</v>
      </c>
      <c r="F16" s="43"/>
      <c r="G16" s="53">
        <v>0.1</v>
      </c>
      <c r="H16" s="54"/>
      <c r="I16" s="55"/>
    </row>
    <row r="17" spans="1:9" ht="12.75">
      <c r="A17" s="40">
        <f t="shared" si="0"/>
        <v>12</v>
      </c>
      <c r="B17" s="36" t="s">
        <v>63</v>
      </c>
      <c r="C17" s="36">
        <v>16800</v>
      </c>
      <c r="D17" s="36">
        <v>15600</v>
      </c>
      <c r="E17" s="36">
        <v>21000</v>
      </c>
      <c r="F17" s="43"/>
      <c r="G17" s="53">
        <v>0.01</v>
      </c>
      <c r="H17" s="54"/>
      <c r="I17" s="55"/>
    </row>
    <row r="18" spans="1:9" ht="12.75">
      <c r="A18" s="40">
        <f t="shared" si="0"/>
        <v>13</v>
      </c>
      <c r="B18" s="36" t="s">
        <v>64</v>
      </c>
      <c r="C18" s="36">
        <v>7400</v>
      </c>
      <c r="D18" s="36">
        <v>2100</v>
      </c>
      <c r="E18" s="36">
        <v>450</v>
      </c>
      <c r="F18" s="43"/>
      <c r="G18" s="53">
        <v>0.35</v>
      </c>
      <c r="H18" s="54"/>
      <c r="I18" s="55"/>
    </row>
    <row r="19" spans="1:9" ht="12.75">
      <c r="A19" s="40">
        <f t="shared" si="0"/>
        <v>14</v>
      </c>
      <c r="B19" s="36" t="s">
        <v>65</v>
      </c>
      <c r="C19" s="36">
        <v>4230</v>
      </c>
      <c r="D19" s="36">
        <v>500</v>
      </c>
      <c r="E19" s="36">
        <v>340</v>
      </c>
      <c r="F19" s="43"/>
      <c r="G19" s="53">
        <v>0.45</v>
      </c>
      <c r="H19" s="54"/>
      <c r="I19" s="55"/>
    </row>
    <row r="20" spans="1:9" ht="12.75">
      <c r="A20" s="40">
        <f t="shared" si="0"/>
        <v>15</v>
      </c>
      <c r="B20" s="36" t="s">
        <v>66</v>
      </c>
      <c r="C20" s="36">
        <v>25680</v>
      </c>
      <c r="D20" s="36">
        <v>15000</v>
      </c>
      <c r="E20" s="36">
        <v>11000</v>
      </c>
      <c r="F20" s="43"/>
      <c r="G20" s="53">
        <v>0.01</v>
      </c>
      <c r="H20" s="54"/>
      <c r="I20" s="55"/>
    </row>
    <row r="21" spans="1:9" ht="12.75">
      <c r="A21" s="40">
        <f t="shared" si="0"/>
        <v>16</v>
      </c>
      <c r="B21" s="36" t="s">
        <v>67</v>
      </c>
      <c r="C21" s="36">
        <v>1200</v>
      </c>
      <c r="E21" s="36">
        <v>60</v>
      </c>
      <c r="F21" s="43"/>
      <c r="G21" s="53">
        <v>0.79</v>
      </c>
      <c r="H21" s="54"/>
      <c r="I21" s="55"/>
    </row>
    <row r="22" spans="1:9" ht="12.75">
      <c r="A22" s="40">
        <f t="shared" si="0"/>
        <v>17</v>
      </c>
      <c r="B22" s="36" t="s">
        <v>68</v>
      </c>
      <c r="C22" s="36">
        <v>2150</v>
      </c>
      <c r="E22" s="36">
        <v>650</v>
      </c>
      <c r="F22" s="43"/>
      <c r="G22" s="53">
        <v>1.98</v>
      </c>
      <c r="H22" s="54"/>
      <c r="I22" s="55"/>
    </row>
    <row r="23" spans="1:9" ht="12.75">
      <c r="A23" s="40">
        <f t="shared" si="0"/>
        <v>18</v>
      </c>
      <c r="B23" s="36" t="s">
        <v>69</v>
      </c>
      <c r="C23" s="36">
        <v>1700</v>
      </c>
      <c r="D23" s="36">
        <v>500</v>
      </c>
      <c r="F23" s="43"/>
      <c r="G23" s="53">
        <v>0.98</v>
      </c>
      <c r="H23" s="54"/>
      <c r="I23" s="55"/>
    </row>
    <row r="24" spans="1:9" ht="12.75">
      <c r="A24" s="40">
        <f t="shared" si="0"/>
        <v>19</v>
      </c>
      <c r="B24" s="36" t="s">
        <v>70</v>
      </c>
      <c r="C24" s="36">
        <v>980</v>
      </c>
      <c r="E24" s="36">
        <v>15</v>
      </c>
      <c r="F24" s="43"/>
      <c r="G24" s="53">
        <v>4.98</v>
      </c>
      <c r="H24" s="54"/>
      <c r="I24" s="55"/>
    </row>
    <row r="25" spans="1:9" ht="13.5" thickBot="1">
      <c r="A25" s="40">
        <f t="shared" si="0"/>
        <v>20</v>
      </c>
      <c r="B25" s="47"/>
      <c r="C25" s="47"/>
      <c r="D25" s="47"/>
      <c r="E25" s="47"/>
      <c r="F25" s="47"/>
      <c r="G25" s="47"/>
      <c r="H25" s="56"/>
      <c r="I25" s="47"/>
    </row>
    <row r="26" ht="12.75">
      <c r="A26" s="40">
        <f t="shared" si="0"/>
        <v>21</v>
      </c>
    </row>
    <row r="27" spans="1:9" ht="13.5" thickBot="1">
      <c r="A27" s="40">
        <f t="shared" si="0"/>
        <v>22</v>
      </c>
      <c r="B27" s="51" t="s">
        <v>43</v>
      </c>
      <c r="C27" s="51"/>
      <c r="D27" s="51"/>
      <c r="E27" s="51"/>
      <c r="F27" s="51"/>
      <c r="G27" s="51"/>
      <c r="H27" s="57"/>
      <c r="I27" s="57"/>
    </row>
    <row r="29" ht="12.75">
      <c r="A29" s="35"/>
    </row>
  </sheetData>
  <sheetProtection/>
  <printOptions/>
  <pageMargins left="0.984251968503937" right="0.3937007874015748" top="0.984251968503937" bottom="0.984251968503937" header="0.5118110236220472" footer="0.5118110236220472"/>
  <pageSetup fitToHeight="1" fitToWidth="1" horizontalDpi="300" verticalDpi="300" orientation="portrait" paperSize="9" scale="98" r:id="rId2"/>
  <headerFooter alignWithMargins="0">
    <oddHeader>&amp;L&amp;"Arial,Fett"&amp;12Bestandsrechnung &amp;"Arial,Standard"(Aufgabe 1.7)</oddHeader>
    <oddFooter>&amp;L&amp;"Arial,Kursiv"&amp;9Zusammengestellt von Uwe Wegewitz &amp;"Arial,Fett"+&amp;"Arial,Kursiv"  www.wegewitz-web.de/schule</oddFooter>
  </headerFooter>
  <drawing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B4" sqref="B4"/>
    </sheetView>
  </sheetViews>
  <sheetFormatPr defaultColWidth="11.421875" defaultRowHeight="15"/>
  <cols>
    <col min="1" max="1" width="2.7109375" style="41" customWidth="1"/>
    <col min="2" max="2" width="11.421875" style="36" customWidth="1"/>
    <col min="3" max="3" width="8.00390625" style="36" customWidth="1"/>
    <col min="4" max="4" width="9.421875" style="36" customWidth="1"/>
    <col min="5" max="5" width="9.140625" style="36" customWidth="1"/>
    <col min="6" max="6" width="8.7109375" style="36" customWidth="1"/>
    <col min="7" max="7" width="10.28125" style="36" customWidth="1"/>
    <col min="8" max="8" width="11.421875" style="36" customWidth="1"/>
    <col min="9" max="11" width="11.28125" style="36" customWidth="1"/>
    <col min="12" max="12" width="16.57421875" style="36" customWidth="1"/>
    <col min="13" max="13" width="10.140625" style="36" customWidth="1"/>
    <col min="14" max="16384" width="11.421875" style="36" customWidth="1"/>
  </cols>
  <sheetData>
    <row r="1" spans="1:12" ht="12.75">
      <c r="A1" s="40"/>
      <c r="B1" s="40" t="s">
        <v>4</v>
      </c>
      <c r="C1" s="40" t="s">
        <v>5</v>
      </c>
      <c r="D1" s="40" t="s">
        <v>6</v>
      </c>
      <c r="E1" s="40" t="s">
        <v>7</v>
      </c>
      <c r="F1" s="40" t="s">
        <v>8</v>
      </c>
      <c r="G1" s="40" t="s">
        <v>9</v>
      </c>
      <c r="H1" s="40" t="s">
        <v>45</v>
      </c>
      <c r="I1" s="40" t="s">
        <v>46</v>
      </c>
      <c r="J1" s="40" t="s">
        <v>71</v>
      </c>
      <c r="K1" s="40" t="s">
        <v>72</v>
      </c>
      <c r="L1" s="40" t="s">
        <v>73</v>
      </c>
    </row>
    <row r="2" spans="1:12" ht="12.75">
      <c r="A2" s="40">
        <v>1</v>
      </c>
      <c r="D2" s="53"/>
      <c r="G2" s="53"/>
      <c r="H2" s="58" t="s">
        <v>74</v>
      </c>
      <c r="I2" s="59"/>
      <c r="J2" s="59"/>
      <c r="K2" s="60"/>
      <c r="L2" s="61" t="s">
        <v>75</v>
      </c>
    </row>
    <row r="3" spans="1:12" ht="12.75">
      <c r="A3" s="40">
        <v>2</v>
      </c>
      <c r="D3" s="53"/>
      <c r="G3" s="53"/>
      <c r="H3" s="62" t="s">
        <v>76</v>
      </c>
      <c r="I3" s="63" t="s">
        <v>77</v>
      </c>
      <c r="J3" s="63" t="s">
        <v>78</v>
      </c>
      <c r="K3" s="64" t="s">
        <v>79</v>
      </c>
      <c r="L3" s="61" t="s">
        <v>80</v>
      </c>
    </row>
    <row r="4" spans="1:12" ht="12.75">
      <c r="A4" s="40">
        <v>3</v>
      </c>
      <c r="B4" s="65" t="s">
        <v>81</v>
      </c>
      <c r="C4" s="66" t="s">
        <v>82</v>
      </c>
      <c r="D4" s="67" t="s">
        <v>83</v>
      </c>
      <c r="E4" s="67" t="s">
        <v>84</v>
      </c>
      <c r="F4" s="67" t="s">
        <v>85</v>
      </c>
      <c r="G4" s="67" t="s">
        <v>86</v>
      </c>
      <c r="H4" s="68" t="s">
        <v>87</v>
      </c>
      <c r="I4" s="69">
        <v>0.186</v>
      </c>
      <c r="J4" s="69">
        <v>0.025</v>
      </c>
      <c r="K4" s="70">
        <v>0.0305</v>
      </c>
      <c r="L4" s="71" t="s">
        <v>88</v>
      </c>
    </row>
    <row r="5" spans="1:12" ht="15">
      <c r="A5" s="40">
        <v>4</v>
      </c>
      <c r="B5" s="36" t="s">
        <v>89</v>
      </c>
      <c r="C5" s="41">
        <v>0</v>
      </c>
      <c r="D5" s="53">
        <v>11</v>
      </c>
      <c r="E5" s="72">
        <v>0.146</v>
      </c>
      <c r="F5" s="36">
        <v>198</v>
      </c>
      <c r="G5" s="53"/>
      <c r="H5" s="73"/>
      <c r="I5" s="74"/>
      <c r="J5" s="74"/>
      <c r="K5" s="75"/>
      <c r="L5" s="59"/>
    </row>
    <row r="6" spans="1:12" ht="15">
      <c r="A6" s="40">
        <v>5</v>
      </c>
      <c r="B6" s="36" t="s">
        <v>90</v>
      </c>
      <c r="C6" s="41">
        <v>1</v>
      </c>
      <c r="D6" s="53">
        <v>10.5</v>
      </c>
      <c r="E6" s="72">
        <v>0.151</v>
      </c>
      <c r="F6" s="36">
        <v>180</v>
      </c>
      <c r="G6" s="53"/>
      <c r="H6" s="73"/>
      <c r="I6" s="74"/>
      <c r="J6" s="74"/>
      <c r="K6" s="75"/>
      <c r="L6" s="59"/>
    </row>
    <row r="7" spans="1:12" ht="15">
      <c r="A7" s="40">
        <v>6</v>
      </c>
      <c r="B7" s="36" t="s">
        <v>91</v>
      </c>
      <c r="C7" s="41">
        <v>2</v>
      </c>
      <c r="D7" s="53">
        <v>9.5</v>
      </c>
      <c r="E7" s="76">
        <v>0.149</v>
      </c>
      <c r="F7" s="36">
        <v>144</v>
      </c>
      <c r="G7" s="53"/>
      <c r="H7" s="73"/>
      <c r="I7" s="74"/>
      <c r="J7" s="74"/>
      <c r="K7" s="75"/>
      <c r="L7" s="59"/>
    </row>
    <row r="8" spans="1:12" ht="15">
      <c r="A8" s="40">
        <v>7</v>
      </c>
      <c r="B8" s="36" t="s">
        <v>92</v>
      </c>
      <c r="C8" s="41">
        <v>0</v>
      </c>
      <c r="D8" s="53">
        <v>14</v>
      </c>
      <c r="E8" s="72">
        <v>0.152</v>
      </c>
      <c r="F8" s="36">
        <v>160</v>
      </c>
      <c r="G8" s="53"/>
      <c r="H8" s="73"/>
      <c r="I8" s="74"/>
      <c r="J8" s="74"/>
      <c r="K8" s="75"/>
      <c r="L8" s="59"/>
    </row>
    <row r="9" spans="1:12" ht="15">
      <c r="A9" s="40">
        <v>8</v>
      </c>
      <c r="B9" s="36" t="s">
        <v>93</v>
      </c>
      <c r="C9" s="41">
        <v>3</v>
      </c>
      <c r="D9" s="53">
        <v>10</v>
      </c>
      <c r="E9" s="72">
        <v>0.147</v>
      </c>
      <c r="F9" s="36">
        <v>176</v>
      </c>
      <c r="G9" s="53"/>
      <c r="H9" s="73"/>
      <c r="I9" s="74"/>
      <c r="J9" s="74"/>
      <c r="K9" s="75"/>
      <c r="L9" s="59"/>
    </row>
    <row r="10" spans="3:10" ht="12.75">
      <c r="C10" s="53"/>
      <c r="F10" s="53"/>
      <c r="G10" s="53"/>
      <c r="H10" s="53"/>
      <c r="I10" s="53"/>
      <c r="J10" s="53"/>
    </row>
    <row r="11" spans="1:10" ht="12.75">
      <c r="A11" s="43" t="s">
        <v>94</v>
      </c>
      <c r="C11" s="53"/>
      <c r="F11" s="53"/>
      <c r="G11" s="53"/>
      <c r="H11" s="53"/>
      <c r="I11" s="53"/>
      <c r="J11" s="53"/>
    </row>
    <row r="12" spans="1:10" ht="12.75">
      <c r="A12" s="77" t="s">
        <v>95</v>
      </c>
      <c r="B12" s="36" t="s">
        <v>96</v>
      </c>
      <c r="C12" s="53"/>
      <c r="F12" s="53"/>
      <c r="G12" s="53"/>
      <c r="H12" s="53"/>
      <c r="I12" s="53"/>
      <c r="J12" s="53"/>
    </row>
    <row r="13" spans="2:10" ht="12.75">
      <c r="B13" s="36" t="s">
        <v>97</v>
      </c>
      <c r="C13" s="53"/>
      <c r="F13" s="53"/>
      <c r="G13" s="53"/>
      <c r="H13" s="53"/>
      <c r="I13" s="53"/>
      <c r="J13" s="53"/>
    </row>
    <row r="14" spans="2:10" ht="12.75">
      <c r="B14" s="36" t="s">
        <v>98</v>
      </c>
      <c r="C14" s="53"/>
      <c r="F14" s="53"/>
      <c r="G14" s="53"/>
      <c r="H14" s="53"/>
      <c r="I14" s="53"/>
      <c r="J14" s="53"/>
    </row>
    <row r="15" spans="1:10" ht="12.75">
      <c r="A15" s="77" t="s">
        <v>95</v>
      </c>
      <c r="B15" s="36" t="s">
        <v>99</v>
      </c>
      <c r="C15" s="53"/>
      <c r="F15" s="53"/>
      <c r="G15" s="53"/>
      <c r="H15" s="53"/>
      <c r="I15" s="53"/>
      <c r="J15" s="53"/>
    </row>
    <row r="16" spans="2:10" ht="12.75">
      <c r="B16" s="78" t="s">
        <v>100</v>
      </c>
      <c r="C16" s="53"/>
      <c r="F16" s="53"/>
      <c r="G16" s="53"/>
      <c r="H16" s="53"/>
      <c r="I16" s="53"/>
      <c r="J16" s="53"/>
    </row>
    <row r="17" spans="2:10" ht="12.75">
      <c r="B17" s="36" t="s">
        <v>101</v>
      </c>
      <c r="C17" s="53"/>
      <c r="F17" s="53"/>
      <c r="G17" s="53"/>
      <c r="H17" s="53"/>
      <c r="I17" s="53"/>
      <c r="J17" s="53"/>
    </row>
    <row r="18" spans="3:10" ht="12.75">
      <c r="C18" s="53"/>
      <c r="F18" s="53"/>
      <c r="G18" s="53"/>
      <c r="H18" s="53"/>
      <c r="I18" s="53"/>
      <c r="J18" s="53"/>
    </row>
    <row r="19" spans="1:10" ht="12.75">
      <c r="A19" s="43" t="s">
        <v>102</v>
      </c>
      <c r="C19" s="53"/>
      <c r="F19" s="53"/>
      <c r="G19" s="53"/>
      <c r="H19" s="53"/>
      <c r="I19" s="53"/>
      <c r="J19" s="53"/>
    </row>
    <row r="20" spans="1:10" ht="12.75">
      <c r="A20" s="77" t="s">
        <v>95</v>
      </c>
      <c r="B20" s="78" t="s">
        <v>103</v>
      </c>
      <c r="C20" s="53"/>
      <c r="F20" s="53"/>
      <c r="G20" s="53"/>
      <c r="H20" s="53"/>
      <c r="I20" s="53"/>
      <c r="J20" s="53"/>
    </row>
    <row r="21" spans="1:10" ht="12.75">
      <c r="A21" s="77" t="s">
        <v>95</v>
      </c>
      <c r="B21" s="78" t="s">
        <v>104</v>
      </c>
      <c r="C21" s="53"/>
      <c r="F21" s="53"/>
      <c r="G21" s="53"/>
      <c r="H21" s="53"/>
      <c r="I21" s="53"/>
      <c r="J21" s="53"/>
    </row>
    <row r="22" spans="1:10" ht="12.75">
      <c r="A22" s="77" t="s">
        <v>95</v>
      </c>
      <c r="B22" s="36" t="s">
        <v>105</v>
      </c>
      <c r="C22" s="53"/>
      <c r="F22" s="53"/>
      <c r="G22" s="53"/>
      <c r="H22" s="53"/>
      <c r="I22" s="53"/>
      <c r="J22" s="53"/>
    </row>
    <row r="23" spans="1:10" ht="12.75">
      <c r="A23" s="77"/>
      <c r="B23" s="36" t="s">
        <v>106</v>
      </c>
      <c r="C23" s="53"/>
      <c r="F23" s="53"/>
      <c r="G23" s="53"/>
      <c r="H23" s="53"/>
      <c r="I23" s="53"/>
      <c r="J23" s="53"/>
    </row>
    <row r="24" spans="1:10" ht="12.75">
      <c r="A24" s="77" t="s">
        <v>95</v>
      </c>
      <c r="B24" s="36" t="s">
        <v>107</v>
      </c>
      <c r="C24" s="53"/>
      <c r="F24" s="53"/>
      <c r="G24" s="53"/>
      <c r="H24" s="53"/>
      <c r="I24" s="53"/>
      <c r="J24" s="53"/>
    </row>
    <row r="25" spans="1:10" ht="12.75">
      <c r="A25" s="77" t="s">
        <v>95</v>
      </c>
      <c r="B25" s="78" t="s">
        <v>108</v>
      </c>
      <c r="C25" s="53"/>
      <c r="F25" s="53"/>
      <c r="G25" s="53"/>
      <c r="H25" s="53"/>
      <c r="I25" s="53"/>
      <c r="J25" s="53"/>
    </row>
    <row r="26" spans="1:10" ht="12.75">
      <c r="A26" s="77" t="s">
        <v>95</v>
      </c>
      <c r="B26" s="36" t="s">
        <v>109</v>
      </c>
      <c r="C26" s="53"/>
      <c r="F26" s="53"/>
      <c r="G26" s="53"/>
      <c r="H26" s="53"/>
      <c r="I26" s="53"/>
      <c r="J26" s="53"/>
    </row>
    <row r="27" spans="3:10" ht="12.75">
      <c r="C27" s="53"/>
      <c r="F27" s="53"/>
      <c r="G27" s="53"/>
      <c r="H27" s="53"/>
      <c r="I27" s="53"/>
      <c r="J27" s="53"/>
    </row>
    <row r="28" spans="1:10" ht="12.75">
      <c r="A28" s="35" t="s">
        <v>110</v>
      </c>
      <c r="C28" s="53"/>
      <c r="F28" s="53"/>
      <c r="G28" s="53"/>
      <c r="H28" s="53"/>
      <c r="I28" s="53"/>
      <c r="J28" s="53"/>
    </row>
    <row r="29" spans="1:10" ht="15">
      <c r="A29" s="77" t="s">
        <v>95</v>
      </c>
      <c r="B29" s="79" t="s">
        <v>111</v>
      </c>
      <c r="C29" s="53"/>
      <c r="F29" s="53"/>
      <c r="G29" s="53"/>
      <c r="H29" s="53"/>
      <c r="I29" s="53"/>
      <c r="J29" s="53"/>
    </row>
    <row r="30" spans="1:10" ht="12.75">
      <c r="A30" s="77" t="s">
        <v>95</v>
      </c>
      <c r="B30" s="79" t="s">
        <v>112</v>
      </c>
      <c r="C30" s="53"/>
      <c r="F30" s="53"/>
      <c r="G30" s="53"/>
      <c r="H30" s="53"/>
      <c r="I30" s="53"/>
      <c r="J30" s="53"/>
    </row>
    <row r="31" spans="1:2" ht="12.75">
      <c r="A31" s="77" t="s">
        <v>95</v>
      </c>
      <c r="B31" s="80" t="s">
        <v>113</v>
      </c>
    </row>
    <row r="32" ht="12.75">
      <c r="B32" s="80" t="s">
        <v>114</v>
      </c>
    </row>
    <row r="33" ht="12.75">
      <c r="B33" s="80" t="s">
        <v>115</v>
      </c>
    </row>
  </sheetData>
  <sheetProtection/>
  <printOptions/>
  <pageMargins left="0.7874015748031497" right="0.7874015748031497" top="1.4960629921259843" bottom="0.7874015748031497" header="0.9055118110236221" footer="0.31496062992125984"/>
  <pageSetup horizontalDpi="300" verticalDpi="300" orientation="landscape" paperSize="9" r:id="rId1"/>
  <headerFooter alignWithMargins="0">
    <oddHeader>&amp;L&amp;"Arial,Fett"&amp;12Absolute- und relative Adressen&amp;"Arial,Standard" (Aufgabe 1.9)
Lohnberechnung</oddHeader>
    <oddFooter>&amp;L&amp;"Arial,Kursiv"&amp;9Zusammengestellt von Uwe Wegewitz &amp;"Arial,Fett"+&amp;"Arial,Kursiv"  www.wegewitz-web.de/schule</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57"/>
  <sheetViews>
    <sheetView zoomScalePageLayoutView="0" workbookViewId="0" topLeftCell="A1">
      <selection activeCell="A2" sqref="A2"/>
    </sheetView>
  </sheetViews>
  <sheetFormatPr defaultColWidth="11.421875" defaultRowHeight="15"/>
  <cols>
    <col min="1" max="1" width="9.00390625" style="41" customWidth="1"/>
    <col min="2" max="2" width="9.421875" style="41" customWidth="1"/>
    <col min="3" max="3" width="11.421875" style="36" customWidth="1"/>
    <col min="4" max="4" width="22.421875" style="36" customWidth="1"/>
    <col min="5" max="5" width="14.57421875" style="36" bestFit="1" customWidth="1"/>
    <col min="6" max="6" width="15.00390625" style="84" customWidth="1"/>
    <col min="7" max="7" width="4.421875" style="36" customWidth="1"/>
    <col min="8" max="8" width="12.7109375" style="36" bestFit="1" customWidth="1"/>
    <col min="9" max="16384" width="11.421875" style="36" customWidth="1"/>
  </cols>
  <sheetData>
    <row r="1" spans="1:6" ht="12.75">
      <c r="A1" s="81" t="s">
        <v>116</v>
      </c>
      <c r="B1" s="81" t="s">
        <v>117</v>
      </c>
      <c r="C1" s="82" t="s">
        <v>52</v>
      </c>
      <c r="D1" s="82" t="s">
        <v>118</v>
      </c>
      <c r="E1" s="82" t="s">
        <v>119</v>
      </c>
      <c r="F1" s="83" t="s">
        <v>120</v>
      </c>
    </row>
    <row r="2" spans="1:6" ht="15">
      <c r="A2" s="41">
        <v>100</v>
      </c>
      <c r="C2" s="36" t="s">
        <v>121</v>
      </c>
      <c r="D2" s="36" t="s">
        <v>122</v>
      </c>
      <c r="E2" s="36" t="s">
        <v>123</v>
      </c>
      <c r="F2" s="84">
        <v>90</v>
      </c>
    </row>
    <row r="3" spans="1:6" ht="15">
      <c r="A3" s="41">
        <v>101</v>
      </c>
      <c r="C3" s="36" t="s">
        <v>121</v>
      </c>
      <c r="D3" s="36" t="s">
        <v>124</v>
      </c>
      <c r="E3" s="36" t="s">
        <v>123</v>
      </c>
      <c r="F3" s="84">
        <v>189</v>
      </c>
    </row>
    <row r="4" spans="1:6" ht="15">
      <c r="A4" s="41">
        <v>102</v>
      </c>
      <c r="C4" s="36" t="s">
        <v>121</v>
      </c>
      <c r="D4" s="36" t="s">
        <v>125</v>
      </c>
      <c r="E4" s="36" t="s">
        <v>123</v>
      </c>
      <c r="F4" s="84">
        <v>249</v>
      </c>
    </row>
    <row r="5" spans="1:6" ht="15">
      <c r="A5" s="41">
        <v>105</v>
      </c>
      <c r="C5" s="36" t="s">
        <v>121</v>
      </c>
      <c r="D5" s="36" t="s">
        <v>122</v>
      </c>
      <c r="E5" s="36" t="s">
        <v>126</v>
      </c>
      <c r="F5" s="84">
        <v>112</v>
      </c>
    </row>
    <row r="6" spans="1:6" ht="15">
      <c r="A6" s="41">
        <v>106</v>
      </c>
      <c r="C6" s="36" t="s">
        <v>121</v>
      </c>
      <c r="D6" s="36" t="s">
        <v>124</v>
      </c>
      <c r="E6" s="36" t="s">
        <v>126</v>
      </c>
      <c r="F6" s="84">
        <v>199</v>
      </c>
    </row>
    <row r="7" spans="1:6" ht="15">
      <c r="A7" s="41">
        <v>107</v>
      </c>
      <c r="C7" s="36" t="s">
        <v>121</v>
      </c>
      <c r="D7" s="36" t="s">
        <v>125</v>
      </c>
      <c r="E7" s="36" t="s">
        <v>126</v>
      </c>
      <c r="F7" s="84">
        <v>279</v>
      </c>
    </row>
    <row r="8" spans="1:6" ht="15">
      <c r="A8" s="41">
        <v>110</v>
      </c>
      <c r="C8" s="36" t="s">
        <v>121</v>
      </c>
      <c r="D8" s="36" t="s">
        <v>122</v>
      </c>
      <c r="E8" s="36" t="s">
        <v>127</v>
      </c>
      <c r="F8" s="84">
        <v>119</v>
      </c>
    </row>
    <row r="9" spans="1:6" ht="15">
      <c r="A9" s="41">
        <v>111</v>
      </c>
      <c r="C9" s="36" t="s">
        <v>121</v>
      </c>
      <c r="D9" s="36" t="s">
        <v>124</v>
      </c>
      <c r="E9" s="36" t="s">
        <v>127</v>
      </c>
      <c r="F9" s="84">
        <v>259</v>
      </c>
    </row>
    <row r="10" spans="1:8" ht="15">
      <c r="A10" s="41">
        <v>112</v>
      </c>
      <c r="C10" s="36" t="s">
        <v>121</v>
      </c>
      <c r="D10" s="36" t="s">
        <v>125</v>
      </c>
      <c r="E10" s="36" t="s">
        <v>127</v>
      </c>
      <c r="F10" s="84">
        <v>299</v>
      </c>
      <c r="H10" s="85"/>
    </row>
    <row r="11" spans="1:6" ht="15">
      <c r="A11" s="41">
        <v>200</v>
      </c>
      <c r="C11" s="36" t="s">
        <v>128</v>
      </c>
      <c r="D11" s="36" t="s">
        <v>129</v>
      </c>
      <c r="E11" s="36" t="s">
        <v>130</v>
      </c>
      <c r="F11" s="84">
        <v>220</v>
      </c>
    </row>
    <row r="12" spans="1:6" ht="15">
      <c r="A12" s="41">
        <v>201</v>
      </c>
      <c r="C12" s="36" t="s">
        <v>128</v>
      </c>
      <c r="D12" s="36" t="s">
        <v>131</v>
      </c>
      <c r="E12" s="36" t="s">
        <v>130</v>
      </c>
      <c r="F12" s="84">
        <v>310</v>
      </c>
    </row>
    <row r="13" spans="1:6" ht="15">
      <c r="A13" s="41">
        <v>202</v>
      </c>
      <c r="C13" s="36" t="s">
        <v>128</v>
      </c>
      <c r="D13" s="36" t="s">
        <v>132</v>
      </c>
      <c r="E13" s="36" t="s">
        <v>130</v>
      </c>
      <c r="F13" s="84">
        <v>415</v>
      </c>
    </row>
    <row r="14" spans="1:6" ht="15">
      <c r="A14" s="41">
        <v>203</v>
      </c>
      <c r="C14" s="36" t="s">
        <v>128</v>
      </c>
      <c r="D14" s="36" t="s">
        <v>133</v>
      </c>
      <c r="E14" s="36" t="s">
        <v>130</v>
      </c>
      <c r="F14" s="84">
        <v>599</v>
      </c>
    </row>
    <row r="15" spans="1:6" ht="15">
      <c r="A15" s="41">
        <v>210</v>
      </c>
      <c r="C15" s="36" t="s">
        <v>128</v>
      </c>
      <c r="D15" s="36" t="s">
        <v>131</v>
      </c>
      <c r="E15" s="36" t="s">
        <v>134</v>
      </c>
      <c r="F15" s="84">
        <v>339</v>
      </c>
    </row>
    <row r="16" spans="1:6" ht="15">
      <c r="A16" s="41">
        <v>211</v>
      </c>
      <c r="C16" s="36" t="s">
        <v>128</v>
      </c>
      <c r="D16" s="36" t="s">
        <v>132</v>
      </c>
      <c r="E16" s="36" t="s">
        <v>134</v>
      </c>
      <c r="F16" s="84">
        <v>450</v>
      </c>
    </row>
    <row r="17" spans="1:6" ht="15">
      <c r="A17" s="41">
        <v>212</v>
      </c>
      <c r="C17" s="36" t="s">
        <v>128</v>
      </c>
      <c r="D17" s="36" t="s">
        <v>133</v>
      </c>
      <c r="E17" s="36" t="s">
        <v>134</v>
      </c>
      <c r="F17" s="84">
        <v>629</v>
      </c>
    </row>
    <row r="18" spans="1:6" ht="15">
      <c r="A18" s="41">
        <v>300</v>
      </c>
      <c r="C18" s="36" t="s">
        <v>135</v>
      </c>
      <c r="D18" s="36" t="s">
        <v>136</v>
      </c>
      <c r="E18" s="36" t="s">
        <v>137</v>
      </c>
      <c r="F18" s="84">
        <v>799</v>
      </c>
    </row>
    <row r="19" spans="1:6" ht="15">
      <c r="A19" s="41">
        <v>301</v>
      </c>
      <c r="C19" s="36" t="s">
        <v>135</v>
      </c>
      <c r="D19" s="36" t="s">
        <v>138</v>
      </c>
      <c r="E19" s="36" t="s">
        <v>137</v>
      </c>
      <c r="F19" s="84">
        <v>1220</v>
      </c>
    </row>
    <row r="20" spans="1:6" ht="15">
      <c r="A20" s="41">
        <v>302</v>
      </c>
      <c r="C20" s="36" t="s">
        <v>135</v>
      </c>
      <c r="D20" s="36" t="s">
        <v>139</v>
      </c>
      <c r="E20" s="36" t="s">
        <v>137</v>
      </c>
      <c r="F20" s="84">
        <v>2398</v>
      </c>
    </row>
    <row r="21" spans="1:6" ht="15">
      <c r="A21" s="41">
        <v>310</v>
      </c>
      <c r="C21" s="36" t="s">
        <v>135</v>
      </c>
      <c r="D21" s="36" t="s">
        <v>140</v>
      </c>
      <c r="E21" s="36" t="s">
        <v>141</v>
      </c>
      <c r="F21" s="84">
        <v>599</v>
      </c>
    </row>
    <row r="22" spans="1:6" ht="15">
      <c r="A22" s="41">
        <v>311</v>
      </c>
      <c r="C22" s="36" t="s">
        <v>135</v>
      </c>
      <c r="D22" s="36" t="s">
        <v>142</v>
      </c>
      <c r="E22" s="36" t="s">
        <v>141</v>
      </c>
      <c r="F22" s="84">
        <v>849</v>
      </c>
    </row>
    <row r="23" spans="1:6" ht="15">
      <c r="A23" s="41">
        <v>312</v>
      </c>
      <c r="C23" s="36" t="s">
        <v>135</v>
      </c>
      <c r="D23" s="36" t="s">
        <v>143</v>
      </c>
      <c r="E23" s="36" t="s">
        <v>141</v>
      </c>
      <c r="F23" s="84">
        <v>1999</v>
      </c>
    </row>
    <row r="24" spans="1:6" ht="15">
      <c r="A24" s="41">
        <v>315</v>
      </c>
      <c r="C24" s="36" t="s">
        <v>135</v>
      </c>
      <c r="D24" s="36" t="s">
        <v>144</v>
      </c>
      <c r="E24" s="36" t="s">
        <v>145</v>
      </c>
      <c r="F24" s="84">
        <v>699</v>
      </c>
    </row>
    <row r="25" spans="1:6" ht="15">
      <c r="A25" s="41">
        <v>316</v>
      </c>
      <c r="C25" s="36" t="s">
        <v>135</v>
      </c>
      <c r="D25" s="36" t="s">
        <v>146</v>
      </c>
      <c r="E25" s="36" t="s">
        <v>145</v>
      </c>
      <c r="F25" s="84">
        <v>848</v>
      </c>
    </row>
    <row r="26" spans="1:6" ht="15">
      <c r="A26" s="41">
        <v>317</v>
      </c>
      <c r="C26" s="36" t="s">
        <v>135</v>
      </c>
      <c r="D26" s="36" t="s">
        <v>147</v>
      </c>
      <c r="E26" s="36" t="s">
        <v>145</v>
      </c>
      <c r="F26" s="84">
        <v>1499</v>
      </c>
    </row>
    <row r="27" spans="1:6" ht="15">
      <c r="A27" s="41">
        <v>318</v>
      </c>
      <c r="C27" s="36" t="s">
        <v>135</v>
      </c>
      <c r="D27" s="36" t="s">
        <v>148</v>
      </c>
      <c r="E27" s="36" t="s">
        <v>145</v>
      </c>
      <c r="F27" s="84">
        <v>1799</v>
      </c>
    </row>
    <row r="28" spans="1:6" ht="15">
      <c r="A28" s="41">
        <v>320</v>
      </c>
      <c r="C28" s="36" t="s">
        <v>135</v>
      </c>
      <c r="D28" s="36" t="s">
        <v>149</v>
      </c>
      <c r="E28" s="36" t="s">
        <v>150</v>
      </c>
      <c r="F28" s="84">
        <v>1689</v>
      </c>
    </row>
    <row r="29" spans="1:6" ht="15">
      <c r="A29" s="41">
        <v>400</v>
      </c>
      <c r="C29" s="36" t="s">
        <v>24</v>
      </c>
      <c r="D29" s="36" t="s">
        <v>151</v>
      </c>
      <c r="E29" s="36" t="s">
        <v>152</v>
      </c>
      <c r="F29" s="84">
        <v>499</v>
      </c>
    </row>
    <row r="30" spans="1:6" ht="15">
      <c r="A30" s="41">
        <v>401</v>
      </c>
      <c r="C30" s="36" t="s">
        <v>24</v>
      </c>
      <c r="D30" s="36" t="s">
        <v>153</v>
      </c>
      <c r="E30" s="36" t="s">
        <v>152</v>
      </c>
      <c r="F30" s="84">
        <v>699</v>
      </c>
    </row>
    <row r="31" spans="1:6" ht="15">
      <c r="A31" s="41">
        <v>402</v>
      </c>
      <c r="C31" s="36" t="s">
        <v>24</v>
      </c>
      <c r="D31" s="36" t="s">
        <v>154</v>
      </c>
      <c r="E31" s="36" t="s">
        <v>152</v>
      </c>
      <c r="F31" s="84">
        <v>899</v>
      </c>
    </row>
    <row r="32" spans="1:6" ht="15">
      <c r="A32" s="41">
        <v>405</v>
      </c>
      <c r="C32" s="36" t="s">
        <v>24</v>
      </c>
      <c r="D32" s="36" t="s">
        <v>155</v>
      </c>
      <c r="E32" s="36" t="s">
        <v>152</v>
      </c>
      <c r="F32" s="84">
        <v>1099</v>
      </c>
    </row>
    <row r="33" spans="1:6" ht="15">
      <c r="A33" s="41">
        <v>410</v>
      </c>
      <c r="C33" s="36" t="s">
        <v>24</v>
      </c>
      <c r="D33" s="36" t="s">
        <v>156</v>
      </c>
      <c r="E33" s="36" t="s">
        <v>157</v>
      </c>
      <c r="F33" s="84">
        <v>399</v>
      </c>
    </row>
    <row r="34" spans="1:6" ht="15">
      <c r="A34" s="41">
        <v>411</v>
      </c>
      <c r="C34" s="36" t="s">
        <v>24</v>
      </c>
      <c r="D34" s="36" t="s">
        <v>158</v>
      </c>
      <c r="E34" s="36" t="s">
        <v>157</v>
      </c>
      <c r="F34" s="84">
        <v>799</v>
      </c>
    </row>
    <row r="35" spans="1:6" ht="15">
      <c r="A35" s="41">
        <v>412</v>
      </c>
      <c r="C35" s="36" t="s">
        <v>24</v>
      </c>
      <c r="D35" s="36" t="s">
        <v>159</v>
      </c>
      <c r="E35" s="36" t="s">
        <v>157</v>
      </c>
      <c r="F35" s="84">
        <v>1199</v>
      </c>
    </row>
    <row r="36" spans="1:6" ht="15">
      <c r="A36" s="41">
        <v>420</v>
      </c>
      <c r="C36" s="36" t="s">
        <v>24</v>
      </c>
      <c r="D36" s="36" t="s">
        <v>160</v>
      </c>
      <c r="E36" s="36" t="s">
        <v>161</v>
      </c>
      <c r="F36" s="84">
        <v>749</v>
      </c>
    </row>
    <row r="37" spans="1:6" ht="15">
      <c r="A37" s="41">
        <v>421</v>
      </c>
      <c r="C37" s="36" t="s">
        <v>24</v>
      </c>
      <c r="D37" s="36" t="s">
        <v>162</v>
      </c>
      <c r="E37" s="36" t="s">
        <v>161</v>
      </c>
      <c r="F37" s="84">
        <v>999</v>
      </c>
    </row>
    <row r="38" spans="1:6" ht="15">
      <c r="A38" s="41">
        <v>500</v>
      </c>
      <c r="C38" s="36" t="s">
        <v>163</v>
      </c>
      <c r="D38" s="36" t="s">
        <v>164</v>
      </c>
      <c r="E38" s="36" t="s">
        <v>161</v>
      </c>
      <c r="F38" s="84">
        <v>59</v>
      </c>
    </row>
    <row r="39" spans="1:6" ht="15">
      <c r="A39" s="41">
        <v>505</v>
      </c>
      <c r="C39" s="36" t="s">
        <v>163</v>
      </c>
      <c r="D39" s="36" t="s">
        <v>164</v>
      </c>
      <c r="E39" s="36" t="s">
        <v>137</v>
      </c>
      <c r="F39" s="84">
        <v>59</v>
      </c>
    </row>
    <row r="40" spans="1:6" ht="15">
      <c r="A40" s="41">
        <v>510</v>
      </c>
      <c r="C40" s="36" t="s">
        <v>163</v>
      </c>
      <c r="D40" s="36" t="s">
        <v>164</v>
      </c>
      <c r="E40" s="36" t="s">
        <v>127</v>
      </c>
      <c r="F40" s="84">
        <v>55</v>
      </c>
    </row>
    <row r="41" spans="1:6" ht="15">
      <c r="A41" s="41">
        <v>515</v>
      </c>
      <c r="C41" s="36" t="s">
        <v>163</v>
      </c>
      <c r="D41" s="36" t="s">
        <v>164</v>
      </c>
      <c r="E41" s="36" t="s">
        <v>126</v>
      </c>
      <c r="F41" s="84">
        <v>62.5</v>
      </c>
    </row>
    <row r="42" spans="1:6" ht="15">
      <c r="A42" s="41">
        <v>600</v>
      </c>
      <c r="C42" s="36" t="s">
        <v>165</v>
      </c>
      <c r="D42" s="36" t="s">
        <v>166</v>
      </c>
      <c r="E42" s="36" t="s">
        <v>167</v>
      </c>
      <c r="F42" s="84">
        <v>49</v>
      </c>
    </row>
    <row r="43" spans="1:6" ht="15">
      <c r="A43" s="41">
        <v>601</v>
      </c>
      <c r="C43" s="36" t="s">
        <v>165</v>
      </c>
      <c r="D43" s="36" t="s">
        <v>168</v>
      </c>
      <c r="E43" s="36" t="s">
        <v>167</v>
      </c>
      <c r="F43" s="84">
        <v>79</v>
      </c>
    </row>
    <row r="44" spans="1:6" ht="15">
      <c r="A44" s="41">
        <v>610</v>
      </c>
      <c r="C44" s="36" t="s">
        <v>165</v>
      </c>
      <c r="D44" s="36" t="s">
        <v>169</v>
      </c>
      <c r="E44" s="36" t="s">
        <v>170</v>
      </c>
      <c r="F44" s="84">
        <v>59</v>
      </c>
    </row>
    <row r="45" spans="1:6" ht="15">
      <c r="A45" s="41">
        <v>700</v>
      </c>
      <c r="C45" s="36" t="s">
        <v>171</v>
      </c>
      <c r="D45" s="36" t="s">
        <v>172</v>
      </c>
      <c r="E45" s="36" t="s">
        <v>173</v>
      </c>
      <c r="F45" s="84">
        <v>55</v>
      </c>
    </row>
    <row r="46" spans="1:6" ht="15">
      <c r="A46" s="41">
        <v>701</v>
      </c>
      <c r="C46" s="36" t="s">
        <v>171</v>
      </c>
      <c r="D46" s="36" t="s">
        <v>174</v>
      </c>
      <c r="E46" s="36" t="s">
        <v>173</v>
      </c>
      <c r="F46" s="84">
        <v>79</v>
      </c>
    </row>
    <row r="47" spans="1:6" ht="15">
      <c r="A47" s="41">
        <v>705</v>
      </c>
      <c r="C47" s="36" t="s">
        <v>171</v>
      </c>
      <c r="D47" s="36" t="s">
        <v>174</v>
      </c>
      <c r="E47" s="36" t="s">
        <v>175</v>
      </c>
      <c r="F47" s="84">
        <v>39</v>
      </c>
    </row>
    <row r="48" spans="1:6" ht="15">
      <c r="A48" s="41">
        <v>706</v>
      </c>
      <c r="C48" s="36" t="s">
        <v>171</v>
      </c>
      <c r="D48" s="36" t="s">
        <v>176</v>
      </c>
      <c r="E48" s="36" t="s">
        <v>175</v>
      </c>
      <c r="F48" s="84">
        <v>79</v>
      </c>
    </row>
    <row r="49" spans="1:6" ht="15">
      <c r="A49" s="41">
        <v>800</v>
      </c>
      <c r="C49" s="36" t="s">
        <v>177</v>
      </c>
      <c r="D49" s="36" t="s">
        <v>178</v>
      </c>
      <c r="E49" s="36" t="s">
        <v>179</v>
      </c>
      <c r="F49" s="84">
        <v>229</v>
      </c>
    </row>
    <row r="50" spans="1:6" ht="15">
      <c r="A50" s="86">
        <v>810</v>
      </c>
      <c r="B50" s="86"/>
      <c r="C50" s="87" t="s">
        <v>177</v>
      </c>
      <c r="D50" s="87" t="s">
        <v>180</v>
      </c>
      <c r="E50" s="87" t="s">
        <v>175</v>
      </c>
      <c r="F50" s="88">
        <v>299</v>
      </c>
    </row>
    <row r="51" spans="1:6" ht="6" customHeight="1">
      <c r="A51" s="89"/>
      <c r="B51" s="89"/>
      <c r="C51" s="90"/>
      <c r="D51" s="90"/>
      <c r="E51" s="91"/>
      <c r="F51" s="92"/>
    </row>
    <row r="52" spans="1:6" ht="12.75">
      <c r="A52" s="93" t="s">
        <v>181</v>
      </c>
      <c r="B52" s="94"/>
      <c r="C52" s="95" t="s">
        <v>52</v>
      </c>
      <c r="D52" s="94" t="s">
        <v>182</v>
      </c>
      <c r="E52" s="91"/>
      <c r="F52" s="96" t="s">
        <v>183</v>
      </c>
    </row>
    <row r="53" spans="1:6" ht="12.75">
      <c r="A53" s="94"/>
      <c r="B53" s="94"/>
      <c r="C53" s="95" t="s">
        <v>121</v>
      </c>
      <c r="D53" s="94"/>
      <c r="E53" s="91"/>
      <c r="F53" s="96"/>
    </row>
    <row r="54" spans="1:6" ht="12.75">
      <c r="A54" s="94"/>
      <c r="B54" s="94"/>
      <c r="C54" s="95" t="s">
        <v>128</v>
      </c>
      <c r="D54" s="94"/>
      <c r="E54" s="91"/>
      <c r="F54" s="96"/>
    </row>
    <row r="55" spans="1:6" ht="12.75">
      <c r="A55" s="97"/>
      <c r="B55" s="97"/>
      <c r="C55" s="95" t="s">
        <v>135</v>
      </c>
      <c r="D55" s="94"/>
      <c r="E55" s="91"/>
      <c r="F55" s="98"/>
    </row>
    <row r="56" spans="1:6" ht="12.75">
      <c r="A56" s="97"/>
      <c r="B56" s="97"/>
      <c r="C56" s="99" t="s">
        <v>24</v>
      </c>
      <c r="D56" s="94"/>
      <c r="E56" s="91"/>
      <c r="F56" s="98"/>
    </row>
    <row r="57" spans="1:6" ht="12.75">
      <c r="A57" s="100"/>
      <c r="B57" s="81"/>
      <c r="C57" s="82" t="s">
        <v>171</v>
      </c>
      <c r="D57" s="81"/>
      <c r="E57" s="101"/>
      <c r="F57" s="102"/>
    </row>
  </sheetData>
  <sheetProtection/>
  <printOptions gridLines="1" horizontalCentered="1"/>
  <pageMargins left="0.984251968503937" right="0.3937007874015748" top="0.7874015748031497" bottom="0.5905511811023623" header="0.31496062992125984" footer="0.31496062992125984"/>
  <pageSetup fitToHeight="1" fitToWidth="1" horizontalDpi="300" verticalDpi="300" orientation="portrait" paperSize="9" scale="92" r:id="rId2"/>
  <headerFooter alignWithMargins="0">
    <oddHeader>&amp;L&amp;"Arial,Fett"&amp;12Summenberechnung  &amp;"Arial,Standard"(Aufgabe 2.2)&amp;"Arial,Fett"
&amp;"Arial,Standard"Funktionen: ZÄHLENWENN; SUMMEWENN</oddHeader>
    <oddFooter>&amp;L&amp;"Arial,Kursiv"Zusammengestellt: Uwe Wegewitz</oddFooter>
  </headerFooter>
  <drawing r:id="rId1"/>
</worksheet>
</file>

<file path=xl/worksheets/sheet5.xml><?xml version="1.0" encoding="utf-8"?>
<worksheet xmlns="http://schemas.openxmlformats.org/spreadsheetml/2006/main" xmlns:r="http://schemas.openxmlformats.org/officeDocument/2006/relationships">
  <dimension ref="A1:B56"/>
  <sheetViews>
    <sheetView zoomScalePageLayoutView="0" workbookViewId="0" topLeftCell="A1">
      <selection activeCell="A1" sqref="A1"/>
    </sheetView>
  </sheetViews>
  <sheetFormatPr defaultColWidth="11.421875" defaultRowHeight="15"/>
  <cols>
    <col min="1" max="1" width="3.57421875" style="36" customWidth="1"/>
    <col min="2" max="7" width="11.421875" style="36" customWidth="1"/>
    <col min="8" max="8" width="16.8515625" style="36" customWidth="1"/>
    <col min="9" max="9" width="2.57421875" style="36" customWidth="1"/>
    <col min="10" max="16384" width="11.421875" style="36" customWidth="1"/>
  </cols>
  <sheetData>
    <row r="1" ht="12.75">
      <c r="A1" s="43" t="s">
        <v>184</v>
      </c>
    </row>
    <row r="2" ht="6" customHeight="1"/>
    <row r="3" ht="12.75">
      <c r="A3" s="36" t="s">
        <v>185</v>
      </c>
    </row>
    <row r="4" ht="12.75">
      <c r="A4" s="36" t="s">
        <v>186</v>
      </c>
    </row>
    <row r="5" ht="18.75" customHeight="1">
      <c r="A5" s="103" t="s">
        <v>187</v>
      </c>
    </row>
    <row r="6" spans="1:2" ht="12.75">
      <c r="A6" s="77" t="s">
        <v>95</v>
      </c>
      <c r="B6" s="36" t="s">
        <v>188</v>
      </c>
    </row>
    <row r="7" spans="1:2" ht="12.75">
      <c r="A7" s="77" t="s">
        <v>95</v>
      </c>
      <c r="B7" s="36" t="s">
        <v>189</v>
      </c>
    </row>
    <row r="8" spans="1:2" ht="12.75">
      <c r="A8" s="77" t="s">
        <v>95</v>
      </c>
      <c r="B8" s="36" t="s">
        <v>190</v>
      </c>
    </row>
    <row r="9" ht="18" customHeight="1">
      <c r="A9" s="103" t="s">
        <v>191</v>
      </c>
    </row>
    <row r="10" ht="12.75">
      <c r="A10" s="43" t="s">
        <v>192</v>
      </c>
    </row>
    <row r="11" spans="1:2" ht="12.75">
      <c r="A11" s="77" t="s">
        <v>95</v>
      </c>
      <c r="B11" s="36" t="s">
        <v>193</v>
      </c>
    </row>
    <row r="12" spans="1:2" ht="12.75">
      <c r="A12" s="77" t="s">
        <v>95</v>
      </c>
      <c r="B12" s="36" t="s">
        <v>194</v>
      </c>
    </row>
    <row r="13" spans="1:2" ht="12.75">
      <c r="A13" s="77" t="s">
        <v>95</v>
      </c>
      <c r="B13" s="36" t="s">
        <v>195</v>
      </c>
    </row>
    <row r="14" spans="1:2" ht="12.75">
      <c r="A14" s="77" t="s">
        <v>95</v>
      </c>
      <c r="B14" s="36" t="s">
        <v>196</v>
      </c>
    </row>
    <row r="15" ht="12.75"/>
    <row r="16" ht="12.75">
      <c r="A16" s="35" t="s">
        <v>197</v>
      </c>
    </row>
    <row r="17" spans="1:2" ht="12.75">
      <c r="A17" s="77" t="s">
        <v>95</v>
      </c>
      <c r="B17" s="36" t="s">
        <v>198</v>
      </c>
    </row>
    <row r="18" spans="1:2" ht="12.75">
      <c r="A18" s="77" t="s">
        <v>95</v>
      </c>
      <c r="B18" s="36" t="s">
        <v>199</v>
      </c>
    </row>
    <row r="19" spans="1:2" ht="12.75">
      <c r="A19" s="77" t="s">
        <v>95</v>
      </c>
      <c r="B19" s="36" t="s">
        <v>200</v>
      </c>
    </row>
    <row r="20" spans="1:2" ht="12.75">
      <c r="A20" s="77" t="s">
        <v>95</v>
      </c>
      <c r="B20" s="36" t="s">
        <v>201</v>
      </c>
    </row>
    <row r="21" ht="12.75"/>
    <row r="22" ht="12.75">
      <c r="A22" s="43" t="s">
        <v>202</v>
      </c>
    </row>
    <row r="23" spans="1:2" ht="12.75">
      <c r="A23" s="77" t="s">
        <v>95</v>
      </c>
      <c r="B23" s="36" t="s">
        <v>203</v>
      </c>
    </row>
    <row r="24" ht="12.75"/>
    <row r="25" ht="12.75"/>
    <row r="26" ht="12.75">
      <c r="A26" s="43" t="s">
        <v>204</v>
      </c>
    </row>
    <row r="27" ht="6" customHeight="1"/>
    <row r="28" ht="12.75">
      <c r="A28" s="36" t="s">
        <v>205</v>
      </c>
    </row>
    <row r="29" ht="12.75">
      <c r="A29" s="36" t="s">
        <v>206</v>
      </c>
    </row>
    <row r="30" ht="12.75">
      <c r="A30" s="36" t="s">
        <v>207</v>
      </c>
    </row>
    <row r="31" spans="1:2" ht="12.75">
      <c r="A31" s="77" t="s">
        <v>95</v>
      </c>
      <c r="B31" s="36" t="s">
        <v>208</v>
      </c>
    </row>
    <row r="32" spans="1:2" ht="12.75">
      <c r="A32" s="77" t="s">
        <v>95</v>
      </c>
      <c r="B32" s="36" t="s">
        <v>209</v>
      </c>
    </row>
    <row r="33" spans="1:2" ht="12.75">
      <c r="A33" s="77" t="s">
        <v>95</v>
      </c>
      <c r="B33" s="78" t="s">
        <v>210</v>
      </c>
    </row>
    <row r="34" spans="1:2" ht="12.75">
      <c r="A34" s="77" t="s">
        <v>95</v>
      </c>
      <c r="B34" s="36" t="s">
        <v>211</v>
      </c>
    </row>
    <row r="35" ht="12.75">
      <c r="B35" s="36" t="s">
        <v>212</v>
      </c>
    </row>
    <row r="36" spans="1:2" ht="12.75">
      <c r="A36" s="77" t="s">
        <v>95</v>
      </c>
      <c r="B36" s="36" t="s">
        <v>213</v>
      </c>
    </row>
    <row r="38" ht="12.75">
      <c r="A38" s="43" t="s">
        <v>214</v>
      </c>
    </row>
    <row r="39" ht="6" customHeight="1"/>
    <row r="40" ht="12.75" customHeight="1">
      <c r="A40" s="36" t="s">
        <v>215</v>
      </c>
    </row>
    <row r="41" ht="12.75">
      <c r="A41" s="36" t="s">
        <v>216</v>
      </c>
    </row>
    <row r="42" ht="12.75">
      <c r="A42" s="36" t="s">
        <v>217</v>
      </c>
    </row>
    <row r="43" spans="1:2" ht="12.75">
      <c r="A43" s="77" t="s">
        <v>95</v>
      </c>
      <c r="B43" s="36" t="s">
        <v>218</v>
      </c>
    </row>
    <row r="44" spans="1:2" ht="12.75">
      <c r="A44" s="77" t="s">
        <v>95</v>
      </c>
      <c r="B44" s="36" t="s">
        <v>219</v>
      </c>
    </row>
    <row r="45" spans="1:2" ht="12.75">
      <c r="A45" s="77" t="s">
        <v>95</v>
      </c>
      <c r="B45" s="36" t="s">
        <v>220</v>
      </c>
    </row>
    <row r="46" spans="1:2" ht="12.75">
      <c r="A46" s="77" t="s">
        <v>95</v>
      </c>
      <c r="B46" s="36" t="s">
        <v>221</v>
      </c>
    </row>
    <row r="47" ht="12.75">
      <c r="B47" s="36" t="s">
        <v>222</v>
      </c>
    </row>
    <row r="48" ht="12.75">
      <c r="B48" s="36" t="s">
        <v>223</v>
      </c>
    </row>
    <row r="49" ht="18.75" customHeight="1">
      <c r="A49" s="35" t="s">
        <v>224</v>
      </c>
    </row>
    <row r="50" spans="1:2" ht="12.75">
      <c r="A50" s="77" t="s">
        <v>95</v>
      </c>
      <c r="B50" s="36" t="s">
        <v>225</v>
      </c>
    </row>
    <row r="51" ht="12.75">
      <c r="B51" s="36" t="s">
        <v>226</v>
      </c>
    </row>
    <row r="52" ht="18" customHeight="1">
      <c r="A52" s="43" t="s">
        <v>227</v>
      </c>
    </row>
    <row r="53" spans="1:2" ht="12.75">
      <c r="A53" s="77" t="s">
        <v>95</v>
      </c>
      <c r="B53" s="36" t="s">
        <v>228</v>
      </c>
    </row>
    <row r="54" spans="1:2" ht="12.75">
      <c r="A54" s="77" t="s">
        <v>95</v>
      </c>
      <c r="B54" s="36" t="s">
        <v>229</v>
      </c>
    </row>
    <row r="55" ht="12.75">
      <c r="B55" s="36" t="s">
        <v>230</v>
      </c>
    </row>
    <row r="56" spans="1:2" ht="12.75">
      <c r="A56" s="77" t="s">
        <v>95</v>
      </c>
      <c r="B56" s="36" t="s">
        <v>231</v>
      </c>
    </row>
  </sheetData>
  <sheetProtection/>
  <printOptions/>
  <pageMargins left="0.984251968503937" right="0.1968503937007874" top="1.1023622047244095" bottom="0.5118110236220472" header="0.5118110236220472" footer="0.5118110236220472"/>
  <pageSetup horizontalDpi="300" verticalDpi="300" orientation="portrait" paperSize="9" r:id="rId2"/>
  <headerFooter alignWithMargins="0">
    <oddHeader>&amp;L&amp;"Arial,Fett"&amp;12Anwesenheitslisten &amp;"Arial,Standard"(Aufgabe 2.3)&amp;"Arial,Fett"
&amp;"Arial,Standard"&amp;10(ANZAHL, SUMME, ZÄHLENWENN, WENN; Datumsformate; Bedingte Formatierung)</oddHeader>
    <oddFooter>&amp;L&amp;"Arial,Kursiv"&amp;9Dozent:  Uwe Wegewitz  &amp;"Arial,Fett"+&amp;"Arial,Kursiv"  www.wegewitz-web.de/schule</oddFooter>
  </headerFooter>
  <drawing r:id="rId1"/>
</worksheet>
</file>

<file path=xl/worksheets/sheet6.xml><?xml version="1.0" encoding="utf-8"?>
<worksheet xmlns="http://schemas.openxmlformats.org/spreadsheetml/2006/main" xmlns:r="http://schemas.openxmlformats.org/officeDocument/2006/relationships">
  <dimension ref="A1:H51"/>
  <sheetViews>
    <sheetView zoomScale="120" zoomScaleNormal="120" zoomScalePageLayoutView="0" workbookViewId="0" topLeftCell="A1">
      <selection activeCell="A1" sqref="A1"/>
    </sheetView>
  </sheetViews>
  <sheetFormatPr defaultColWidth="11.421875" defaultRowHeight="15"/>
  <cols>
    <col min="8" max="8" width="6.7109375" style="0" customWidth="1"/>
  </cols>
  <sheetData>
    <row r="1" spans="1:8" ht="15">
      <c r="A1" s="104"/>
      <c r="B1" s="104"/>
      <c r="C1" s="104"/>
      <c r="D1" s="104"/>
      <c r="E1" s="104"/>
      <c r="F1" s="104"/>
      <c r="G1" s="104"/>
      <c r="H1" s="104"/>
    </row>
    <row r="51" spans="1:8" ht="15">
      <c r="A51" s="105"/>
      <c r="B51" s="105"/>
      <c r="C51" s="105"/>
      <c r="D51" s="105"/>
      <c r="E51" s="105"/>
      <c r="F51" s="105"/>
      <c r="G51" s="105"/>
      <c r="H51" s="105"/>
    </row>
  </sheetData>
  <sheetProtection/>
  <printOptions/>
  <pageMargins left="0.9055118110236221" right="0.5118110236220472" top="0.7874015748031497" bottom="0.5905511811023623" header="0.31496062992125984" footer="0.3937007874015748"/>
  <pageSetup orientation="portrait" paperSize="9" r:id="rId2"/>
  <headerFooter>
    <oddHeader>&amp;L&amp;"-,Fett"Runden&amp;"-,Standard" (Aufgabe 2.4)
Funktionen: Aufrunden; Abrunden</oddHeader>
    <oddFooter>&amp;L&amp;"-,Kursiv"&amp;9Dozent:  Uwe Wegewitz  +  www.wegewitz-web.de/schule</oddFooter>
  </headerFooter>
  <drawing r:id="rId1"/>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
    </sheetView>
  </sheetViews>
  <sheetFormatPr defaultColWidth="11.421875" defaultRowHeight="15"/>
  <cols>
    <col min="8" max="8" width="7.28125" style="0" customWidth="1"/>
  </cols>
  <sheetData>
    <row r="1" spans="1:8" ht="15">
      <c r="A1" s="104"/>
      <c r="B1" s="104"/>
      <c r="C1" s="104"/>
      <c r="D1" s="104"/>
      <c r="E1" s="104"/>
      <c r="F1" s="104"/>
      <c r="G1" s="104"/>
      <c r="H1" s="104"/>
    </row>
    <row r="51" spans="1:8" ht="15">
      <c r="A51" s="105"/>
      <c r="B51" s="105"/>
      <c r="C51" s="105"/>
      <c r="D51" s="105"/>
      <c r="E51" s="105"/>
      <c r="F51" s="105"/>
      <c r="G51" s="105"/>
      <c r="H51" s="105"/>
    </row>
  </sheetData>
  <sheetProtection/>
  <printOptions/>
  <pageMargins left="0.984251968503937" right="0.3937007874015748" top="0.7874015748031497" bottom="0.5905511811023623" header="0.31496062992125984" footer="0.3937007874015748"/>
  <pageSetup orientation="portrait" paperSize="9" r:id="rId2"/>
  <headerFooter>
    <oddHeader>&amp;L&amp;"-,Fett"Bedingte Formatierung; Zeitfunktionen und -formate&amp;"-,Standard" (Aufgabe 2.5)
SUMME, ANZAHL, ZÄHLENWENN, WOCHENTAG, MONATSENDE, NETTOARBEITSTAGE
</oddHeader>
    <oddFooter>&amp;L&amp;"-,Kursiv"&amp;9Dozent:  Uwe Wegewitz  &amp;"-,Fett"+&amp;"-,Kursiv"  www.wegewitz-web.de/schule</oddFooter>
  </headerFooter>
  <drawing r:id="rId1"/>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
      <selection activeCell="A5" sqref="A5"/>
    </sheetView>
  </sheetViews>
  <sheetFormatPr defaultColWidth="11.421875" defaultRowHeight="15"/>
  <cols>
    <col min="1" max="1" width="11.421875" style="36" customWidth="1"/>
    <col min="2" max="2" width="12.28125" style="36" customWidth="1"/>
    <col min="3" max="6" width="11.421875" style="36" customWidth="1"/>
    <col min="7" max="7" width="3.8515625" style="36" customWidth="1"/>
    <col min="8" max="16384" width="11.421875" style="36" customWidth="1"/>
  </cols>
  <sheetData>
    <row r="1" spans="1:4" ht="20.25">
      <c r="A1" s="265" t="s">
        <v>232</v>
      </c>
      <c r="B1" s="265"/>
      <c r="C1" s="265"/>
      <c r="D1" s="265"/>
    </row>
    <row r="3" spans="1:3" ht="15.75">
      <c r="A3" s="106" t="s">
        <v>233</v>
      </c>
      <c r="B3" s="106"/>
      <c r="C3" s="106"/>
    </row>
    <row r="5" spans="1:4" ht="12.75">
      <c r="A5" s="95" t="s">
        <v>234</v>
      </c>
      <c r="B5" s="95" t="s">
        <v>235</v>
      </c>
      <c r="C5" s="95" t="s">
        <v>85</v>
      </c>
      <c r="D5" s="95" t="s">
        <v>236</v>
      </c>
    </row>
    <row r="7" spans="1:4" ht="12.75">
      <c r="A7" s="107" t="s">
        <v>237</v>
      </c>
      <c r="B7" s="107" t="s">
        <v>238</v>
      </c>
      <c r="C7" s="107">
        <v>234</v>
      </c>
      <c r="D7" s="108"/>
    </row>
    <row r="8" spans="1:4" ht="12.75">
      <c r="A8" s="107" t="s">
        <v>239</v>
      </c>
      <c r="B8" s="107" t="s">
        <v>240</v>
      </c>
      <c r="C8" s="107">
        <v>60</v>
      </c>
      <c r="D8" s="108"/>
    </row>
    <row r="9" spans="1:4" ht="12.75">
      <c r="A9" s="107" t="s">
        <v>241</v>
      </c>
      <c r="B9" s="107" t="s">
        <v>242</v>
      </c>
      <c r="C9" s="107">
        <v>13</v>
      </c>
      <c r="D9" s="108"/>
    </row>
    <row r="10" spans="1:5" ht="12.75">
      <c r="A10" s="107" t="s">
        <v>243</v>
      </c>
      <c r="B10" s="107" t="s">
        <v>244</v>
      </c>
      <c r="C10" s="107">
        <v>56</v>
      </c>
      <c r="D10" s="108"/>
      <c r="E10" s="109"/>
    </row>
    <row r="11" spans="1:4" ht="12.75">
      <c r="A11" s="107" t="s">
        <v>245</v>
      </c>
      <c r="B11" s="107" t="s">
        <v>246</v>
      </c>
      <c r="C11" s="107">
        <v>19</v>
      </c>
      <c r="D11" s="108"/>
    </row>
    <row r="12" spans="1:4" ht="12.75">
      <c r="A12" s="107" t="s">
        <v>247</v>
      </c>
      <c r="B12" s="107" t="s">
        <v>248</v>
      </c>
      <c r="C12" s="107">
        <v>177</v>
      </c>
      <c r="D12" s="108"/>
    </row>
    <row r="13" spans="1:4" ht="12.75">
      <c r="A13" s="107" t="s">
        <v>249</v>
      </c>
      <c r="B13" s="107" t="s">
        <v>250</v>
      </c>
      <c r="C13" s="107">
        <v>4</v>
      </c>
      <c r="D13" s="108"/>
    </row>
    <row r="14" ht="13.5" thickBot="1"/>
    <row r="15" spans="1:4" ht="13.5" thickTop="1">
      <c r="A15" s="110"/>
      <c r="B15" s="111" t="s">
        <v>251</v>
      </c>
      <c r="C15" s="111"/>
      <c r="D15" s="112"/>
    </row>
    <row r="16" spans="1:4" ht="12.75">
      <c r="A16" s="113"/>
      <c r="B16" s="114" t="s">
        <v>252</v>
      </c>
      <c r="C16" s="115"/>
      <c r="D16" s="116"/>
    </row>
    <row r="17" spans="1:4" ht="12.75">
      <c r="A17" s="113"/>
      <c r="B17" s="114" t="s">
        <v>253</v>
      </c>
      <c r="C17" s="114"/>
      <c r="D17" s="116"/>
    </row>
    <row r="18" spans="1:4" ht="12.75">
      <c r="A18" s="113"/>
      <c r="B18" s="114" t="s">
        <v>254</v>
      </c>
      <c r="C18" s="114"/>
      <c r="D18" s="116"/>
    </row>
    <row r="19" spans="1:4" ht="12.75">
      <c r="A19" s="113"/>
      <c r="B19" s="114"/>
      <c r="C19" s="114"/>
      <c r="D19" s="116"/>
    </row>
    <row r="20" spans="1:4" ht="26.25" thickBot="1">
      <c r="A20" s="117"/>
      <c r="B20" s="118" t="s">
        <v>255</v>
      </c>
      <c r="C20" s="119"/>
      <c r="D20" s="120"/>
    </row>
    <row r="21" ht="13.5" thickTop="1"/>
  </sheetData>
  <sheetProtection/>
  <mergeCells count="1">
    <mergeCell ref="A1:D1"/>
  </mergeCells>
  <printOptions gridLines="1" headings="1" horizontalCentered="1"/>
  <pageMargins left="0.984251968503937" right="0.5905511811023623" top="0.984251968503937" bottom="0.984251968503937" header="0.5118110236220472" footer="0.5118110236220472"/>
  <pageSetup orientation="portrait" paperSize="9" scale="110" r:id="rId2"/>
  <headerFooter alignWithMargins="0">
    <oddFooter>&amp;L&amp;"Arial,Kursiv"&amp;9Zusammengestellt von Uwe Wegewitz</oddFooter>
  </headerFooter>
  <drawing r:id="rId1"/>
</worksheet>
</file>

<file path=xl/worksheets/sheet9.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11.421875" defaultRowHeight="15"/>
  <cols>
    <col min="1" max="1" width="13.00390625" style="2" customWidth="1"/>
    <col min="2" max="3" width="11.421875" style="2" customWidth="1"/>
    <col min="4" max="4" width="19.28125" style="2" customWidth="1"/>
    <col min="5" max="5" width="11.00390625" style="2" customWidth="1"/>
    <col min="6" max="6" width="11.421875" style="2" customWidth="1"/>
    <col min="7" max="7" width="12.7109375" style="2" customWidth="1"/>
    <col min="8" max="8" width="13.8515625" style="2" customWidth="1"/>
    <col min="9" max="16384" width="11.421875" style="2" customWidth="1"/>
  </cols>
  <sheetData>
    <row r="1" spans="1:8" s="121" customFormat="1" ht="41.25" customHeight="1">
      <c r="A1" s="121" t="s">
        <v>256</v>
      </c>
      <c r="B1" s="122" t="s">
        <v>257</v>
      </c>
      <c r="C1" s="122" t="s">
        <v>258</v>
      </c>
      <c r="D1" s="122" t="s">
        <v>259</v>
      </c>
      <c r="E1" s="122" t="s">
        <v>260</v>
      </c>
      <c r="F1" s="122" t="s">
        <v>261</v>
      </c>
      <c r="G1" s="122" t="s">
        <v>262</v>
      </c>
      <c r="H1" s="122" t="s">
        <v>263</v>
      </c>
    </row>
    <row r="2" spans="1:8" ht="15">
      <c r="A2" s="2" t="s">
        <v>264</v>
      </c>
      <c r="B2" s="2">
        <v>250</v>
      </c>
      <c r="C2" s="2">
        <v>0.23</v>
      </c>
      <c r="D2" s="21">
        <v>1</v>
      </c>
      <c r="E2" s="21" t="s">
        <v>265</v>
      </c>
      <c r="F2" s="21" t="s">
        <v>266</v>
      </c>
      <c r="G2" s="123">
        <v>1.2</v>
      </c>
      <c r="H2" s="21" t="s">
        <v>267</v>
      </c>
    </row>
    <row r="3" spans="1:8" ht="15">
      <c r="A3" s="2" t="s">
        <v>268</v>
      </c>
      <c r="B3" s="2">
        <v>500</v>
      </c>
      <c r="C3" s="2">
        <v>0.09</v>
      </c>
      <c r="D3" s="21">
        <v>0</v>
      </c>
      <c r="E3" s="21" t="s">
        <v>265</v>
      </c>
      <c r="F3" s="21" t="s">
        <v>266</v>
      </c>
      <c r="G3" s="123">
        <v>3</v>
      </c>
      <c r="H3" s="21" t="s">
        <v>267</v>
      </c>
    </row>
    <row r="4" spans="1:8" ht="15">
      <c r="A4" s="2" t="s">
        <v>269</v>
      </c>
      <c r="B4" s="2">
        <v>450</v>
      </c>
      <c r="C4" s="2">
        <v>0.19</v>
      </c>
      <c r="D4" s="21">
        <v>1</v>
      </c>
      <c r="E4" s="21" t="s">
        <v>265</v>
      </c>
      <c r="F4" s="21" t="s">
        <v>266</v>
      </c>
      <c r="G4" s="123">
        <v>2.7</v>
      </c>
      <c r="H4" s="21" t="s">
        <v>267</v>
      </c>
    </row>
    <row r="5" spans="1:8" ht="15">
      <c r="A5" s="2" t="s">
        <v>270</v>
      </c>
      <c r="B5" s="2">
        <v>100</v>
      </c>
      <c r="C5" s="2">
        <v>0.12</v>
      </c>
      <c r="D5" s="21">
        <v>0</v>
      </c>
      <c r="E5" s="21" t="s">
        <v>265</v>
      </c>
      <c r="F5" s="21" t="s">
        <v>266</v>
      </c>
      <c r="G5" s="123">
        <v>1.9</v>
      </c>
      <c r="H5" s="21" t="s">
        <v>267</v>
      </c>
    </row>
    <row r="6" spans="1:8" ht="15">
      <c r="A6" s="2" t="s">
        <v>271</v>
      </c>
      <c r="B6" s="2">
        <v>90</v>
      </c>
      <c r="C6" s="2">
        <v>1.25</v>
      </c>
      <c r="D6" s="21">
        <v>1</v>
      </c>
      <c r="E6" s="21" t="s">
        <v>265</v>
      </c>
      <c r="F6" s="21" t="s">
        <v>266</v>
      </c>
      <c r="G6" s="123">
        <v>6.6</v>
      </c>
      <c r="H6" s="21" t="s">
        <v>267</v>
      </c>
    </row>
    <row r="8" spans="1:8" ht="12.75">
      <c r="A8" s="124"/>
      <c r="B8" s="124"/>
      <c r="C8" s="124"/>
      <c r="D8" s="124"/>
      <c r="E8" s="124"/>
      <c r="F8" s="124"/>
      <c r="G8" s="124"/>
      <c r="H8" s="124"/>
    </row>
    <row r="9" spans="1:8" ht="12.75">
      <c r="A9" s="125"/>
      <c r="B9" s="125"/>
      <c r="C9" s="125"/>
      <c r="D9" s="125"/>
      <c r="H9" s="126" t="s">
        <v>272</v>
      </c>
    </row>
    <row r="10" spans="1:8" ht="12.75">
      <c r="A10" s="124"/>
      <c r="B10" s="124"/>
      <c r="C10" s="124"/>
      <c r="D10" s="124"/>
      <c r="E10" s="124"/>
      <c r="F10" s="124"/>
      <c r="G10" s="124"/>
      <c r="H10" s="124"/>
    </row>
    <row r="11" spans="1:8" ht="12.75">
      <c r="A11" s="127" t="s">
        <v>273</v>
      </c>
      <c r="B11" s="124"/>
      <c r="C11" s="124"/>
      <c r="D11" s="124"/>
      <c r="E11" s="124"/>
      <c r="F11" s="124"/>
      <c r="G11" s="124"/>
      <c r="H11" s="124"/>
    </row>
    <row r="12" spans="1:8" ht="12.75">
      <c r="A12" s="127" t="s">
        <v>274</v>
      </c>
      <c r="B12" s="124"/>
      <c r="C12" s="124"/>
      <c r="D12" s="124"/>
      <c r="E12" s="124"/>
      <c r="F12" s="124"/>
      <c r="G12" s="124"/>
      <c r="H12" s="124"/>
    </row>
    <row r="13" spans="1:8" ht="12.75">
      <c r="A13" s="128" t="s">
        <v>275</v>
      </c>
      <c r="B13" s="124"/>
      <c r="C13" s="124"/>
      <c r="D13" s="124"/>
      <c r="E13" s="124"/>
      <c r="F13" s="124"/>
      <c r="G13" s="124"/>
      <c r="H13" s="124"/>
    </row>
    <row r="14" spans="1:8" ht="12.75">
      <c r="A14" s="128"/>
      <c r="B14" s="124"/>
      <c r="C14" s="124"/>
      <c r="D14" s="124"/>
      <c r="E14" s="124"/>
      <c r="F14" s="124"/>
      <c r="G14" s="124"/>
      <c r="H14" s="124"/>
    </row>
    <row r="15" spans="1:8" ht="12.75">
      <c r="A15" s="129" t="s">
        <v>276</v>
      </c>
      <c r="B15" s="124"/>
      <c r="C15" s="124"/>
      <c r="D15" s="124"/>
      <c r="E15" s="124"/>
      <c r="F15" s="124"/>
      <c r="G15" s="124"/>
      <c r="H15" s="124"/>
    </row>
    <row r="16" spans="1:8" ht="12.75">
      <c r="A16" s="129" t="s">
        <v>277</v>
      </c>
      <c r="B16" s="124"/>
      <c r="C16" s="124"/>
      <c r="D16" s="124"/>
      <c r="E16" s="124"/>
      <c r="F16" s="124"/>
      <c r="G16" s="124"/>
      <c r="H16" s="124"/>
    </row>
    <row r="17" spans="1:8" ht="12.75">
      <c r="A17" s="129" t="s">
        <v>278</v>
      </c>
      <c r="B17" s="124"/>
      <c r="C17" s="124"/>
      <c r="D17" s="124"/>
      <c r="E17" s="124"/>
      <c r="F17" s="124"/>
      <c r="G17" s="124"/>
      <c r="H17" s="124"/>
    </row>
    <row r="18" spans="1:8" ht="12.75">
      <c r="A18" s="129"/>
      <c r="B18" s="124"/>
      <c r="C18" s="124"/>
      <c r="D18" s="124"/>
      <c r="E18" s="124"/>
      <c r="F18" s="124"/>
      <c r="G18" s="124"/>
      <c r="H18" s="124"/>
    </row>
    <row r="19" spans="1:8" ht="12.75">
      <c r="A19" s="130" t="s">
        <v>279</v>
      </c>
      <c r="B19" s="124"/>
      <c r="C19" s="124"/>
      <c r="D19" s="124"/>
      <c r="E19" s="124"/>
      <c r="F19" s="124"/>
      <c r="G19" s="124"/>
      <c r="H19" s="124"/>
    </row>
    <row r="20" spans="1:8" ht="15">
      <c r="A20" s="131" t="s">
        <v>280</v>
      </c>
      <c r="B20" s="124"/>
      <c r="C20" s="124"/>
      <c r="D20" s="124"/>
      <c r="E20" s="124"/>
      <c r="F20" s="124"/>
      <c r="G20" s="124"/>
      <c r="H20" s="124"/>
    </row>
    <row r="21" spans="1:8" ht="12.75">
      <c r="A21" s="131" t="s">
        <v>281</v>
      </c>
      <c r="B21" s="124"/>
      <c r="C21" s="124"/>
      <c r="D21" s="124"/>
      <c r="E21" s="124"/>
      <c r="F21" s="124"/>
      <c r="G21" s="124"/>
      <c r="H21" s="124"/>
    </row>
    <row r="22" spans="1:8" ht="12.75">
      <c r="A22" s="131" t="s">
        <v>282</v>
      </c>
      <c r="B22" s="124"/>
      <c r="C22" s="124"/>
      <c r="D22" s="124"/>
      <c r="E22" s="124"/>
      <c r="F22" s="124"/>
      <c r="G22" s="124"/>
      <c r="H22" s="124"/>
    </row>
    <row r="23" spans="1:8" ht="15">
      <c r="A23" s="131" t="s">
        <v>283</v>
      </c>
      <c r="B23" s="124"/>
      <c r="C23" s="124"/>
      <c r="D23" s="124"/>
      <c r="E23" s="124"/>
      <c r="F23" s="124"/>
      <c r="G23" s="124"/>
      <c r="H23" s="124"/>
    </row>
    <row r="24" spans="1:8" ht="12.75">
      <c r="A24" s="131" t="s">
        <v>284</v>
      </c>
      <c r="B24" s="124"/>
      <c r="C24" s="124"/>
      <c r="D24" s="124"/>
      <c r="E24" s="124"/>
      <c r="F24" s="124"/>
      <c r="G24" s="124"/>
      <c r="H24" s="124"/>
    </row>
    <row r="25" spans="1:8" ht="12.75">
      <c r="A25" s="124"/>
      <c r="B25" s="124"/>
      <c r="C25" s="124"/>
      <c r="D25" s="124"/>
      <c r="E25" s="124"/>
      <c r="F25" s="124"/>
      <c r="G25" s="124"/>
      <c r="H25" s="124"/>
    </row>
  </sheetData>
  <sheetProtection/>
  <printOptions gridLines="1" headings="1" horizontalCentered="1"/>
  <pageMargins left="0.7874015748031497" right="0.7874015748031497" top="1.3779527559055118" bottom="0.7874015748031497" header="0.9055118110236221" footer="0.5118110236220472"/>
  <pageSetup horizontalDpi="300" verticalDpi="300" orientation="landscape" paperSize="9" scale="120" r:id="rId2"/>
  <headerFooter alignWithMargins="0">
    <oddHeader>&amp;L&amp;"Arial,Fett"&amp;12WENN-Funktionen &amp;"Arial,Standard"&amp;11(Brutto-Netto-Rechnung)&amp;RAufgabe 31</oddHeader>
    <oddFooter>&amp;L&amp;"Arial,Kursiv"&amp;9Zusammengestellt:  Uwe Wegewitz  &amp;"Arial,Fett"+&amp;"Arial,Kursiv"  www.wegewitz-web.de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Wegewitz</dc:creator>
  <cp:keywords/>
  <dc:description/>
  <cp:lastModifiedBy>Wegewitz</cp:lastModifiedBy>
  <cp:lastPrinted>2019-12-24T20:32:13Z</cp:lastPrinted>
  <dcterms:created xsi:type="dcterms:W3CDTF">2019-12-21T13:10:51Z</dcterms:created>
  <dcterms:modified xsi:type="dcterms:W3CDTF">2019-12-24T20:35:12Z</dcterms:modified>
  <cp:category/>
  <cp:version/>
  <cp:contentType/>
  <cp:contentStatus/>
</cp:coreProperties>
</file>