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inse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<sst xmlns="http://schemas.openxmlformats.org/spreadsheetml/2006/main" count="25" uniqueCount="25">
  <si>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Zinsen für mehrere Jahre siehe Zinseszins.</t>
  </si>
  <si>
    <t>Z =</t>
  </si>
  <si>
    <t>K =</t>
  </si>
  <si>
    <t>p =</t>
  </si>
  <si>
    <t>t =</t>
  </si>
  <si>
    <t>Wichtig:</t>
  </si>
  <si>
    <t>n =</t>
  </si>
  <si>
    <r>
      <t>K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 xml:space="preserve"> =</t>
    </r>
  </si>
  <si>
    <t>Formeln:</t>
  </si>
  <si>
    <t>Gegeben sind:</t>
  </si>
  <si>
    <t>Zinstage =</t>
  </si>
  <si>
    <t>Gesucht ist:</t>
  </si>
  <si>
    <t>m &lt; 12</t>
  </si>
  <si>
    <t>t &lt; 360.</t>
  </si>
  <si>
    <r>
      <t xml:space="preserve">Zinsberechnung für </t>
    </r>
    <r>
      <rPr>
        <b/>
        <sz val="11"/>
        <color indexed="10"/>
        <rFont val="Calibri"/>
        <family val="2"/>
      </rPr>
      <t>m</t>
    </r>
    <r>
      <rPr>
        <sz val="11"/>
        <color theme="1"/>
        <rFont val="Calibri"/>
        <family val="2"/>
      </rPr>
      <t xml:space="preserve"> Monate.</t>
    </r>
  </si>
  <si>
    <r>
      <t xml:space="preserve">Zinsberechnung für </t>
    </r>
    <r>
      <rPr>
        <b/>
        <sz val="11"/>
        <color indexed="10"/>
        <rFont val="Calibri"/>
        <family val="2"/>
      </rPr>
      <t>t</t>
    </r>
    <r>
      <rPr>
        <sz val="11"/>
        <color theme="1"/>
        <rFont val="Calibri"/>
        <family val="2"/>
      </rPr>
      <t xml:space="preserve"> Tage.</t>
    </r>
  </si>
  <si>
    <r>
      <t xml:space="preserve">Zinsberechnung für </t>
    </r>
    <r>
      <rPr>
        <b/>
        <u val="single"/>
        <sz val="11"/>
        <color indexed="10"/>
        <rFont val="Calibri"/>
        <family val="2"/>
      </rPr>
      <t>ein</t>
    </r>
    <r>
      <rPr>
        <sz val="11"/>
        <color theme="1"/>
        <rFont val="Calibri"/>
        <family val="2"/>
      </rPr>
      <t xml:space="preserve"> ganzes Jahr.</t>
    </r>
  </si>
  <si>
    <r>
      <t xml:space="preserve">Zinseszinsformel für </t>
    </r>
    <r>
      <rPr>
        <b/>
        <sz val="11"/>
        <color indexed="10"/>
        <rFont val="Calibri"/>
        <family val="2"/>
      </rPr>
      <t>n</t>
    </r>
    <r>
      <rPr>
        <sz val="11"/>
        <color theme="1"/>
        <rFont val="Calibri"/>
        <family val="2"/>
      </rPr>
      <t xml:space="preserve"> Jahre.</t>
    </r>
  </si>
  <si>
    <t>n &gt; 1</t>
  </si>
  <si>
    <t>Jeder Monat hat genau 30 Tage. Der 31. Tag eines Monats wird nicht berücksichtigt.</t>
  </si>
  <si>
    <t>Bei einer Verzinsung bis zum 28./29. Februar werden nur 28/29 Tage berücksichtigt.</t>
  </si>
  <si>
    <t>Einzahlung / Fälligkeit:</t>
  </si>
  <si>
    <t>Auszahlung / Verzug:</t>
  </si>
  <si>
    <t xml:space="preserve"> Berechnung von Zinstagen:</t>
  </si>
  <si>
    <t xml:space="preserve">Bei der Zinseszinsberechnung über n Jahre verbleiben die Jahreszinsen auf dem zu verzinsenden Konto.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</si>
</sst>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&quot; Monate&quot;"/>
    <numFmt numFmtId="166" formatCode="0&quot; Tage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 Math"/>
      <family val="1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CC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1" fillId="33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31" fillId="19" borderId="10" xfId="0" applyFont="1" applyFill="1" applyBorder="1" applyAlignment="1">
      <alignment horizontal="right"/>
    </xf>
    <xf numFmtId="0" fontId="0" fillId="19" borderId="10" xfId="0" applyFill="1" applyBorder="1" applyAlignment="1">
      <alignment horizontal="left" indent="1"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 horizontal="left" indent="1"/>
    </xf>
    <xf numFmtId="0" fontId="0" fillId="19" borderId="15" xfId="0" applyFill="1" applyBorder="1" applyAlignment="1">
      <alignment/>
    </xf>
    <xf numFmtId="0" fontId="0" fillId="19" borderId="12" xfId="0" applyFill="1" applyBorder="1" applyAlignment="1">
      <alignment horizontal="left" indent="1"/>
    </xf>
    <xf numFmtId="4" fontId="0" fillId="34" borderId="0" xfId="0" applyNumberFormat="1" applyFill="1" applyBorder="1" applyAlignment="1">
      <alignment horizontal="left" indent="1"/>
    </xf>
    <xf numFmtId="165" fontId="44" fillId="0" borderId="0" xfId="0" applyNumberFormat="1" applyFont="1" applyFill="1" applyBorder="1" applyAlignment="1">
      <alignment horizontal="left" indent="1"/>
    </xf>
    <xf numFmtId="166" fontId="44" fillId="0" borderId="0" xfId="0" applyNumberFormat="1" applyFont="1" applyFill="1" applyBorder="1" applyAlignment="1">
      <alignment horizontal="left" indent="1"/>
    </xf>
    <xf numFmtId="0" fontId="0" fillId="34" borderId="16" xfId="0" applyFill="1" applyBorder="1" applyAlignment="1">
      <alignment/>
    </xf>
    <xf numFmtId="0" fontId="44" fillId="34" borderId="17" xfId="0" applyNumberFormat="1" applyFont="1" applyFill="1" applyBorder="1" applyAlignment="1">
      <alignment horizontal="left" indent="1"/>
    </xf>
    <xf numFmtId="14" fontId="45" fillId="19" borderId="18" xfId="0" applyNumberFormat="1" applyFont="1" applyFill="1" applyBorder="1" applyAlignment="1" applyProtection="1">
      <alignment horizontal="left" indent="1"/>
      <protection locked="0"/>
    </xf>
    <xf numFmtId="164" fontId="45" fillId="19" borderId="11" xfId="0" applyNumberFormat="1" applyFont="1" applyFill="1" applyBorder="1" applyAlignment="1" applyProtection="1">
      <alignment horizontal="left" indent="1"/>
      <protection locked="0"/>
    </xf>
    <xf numFmtId="10" fontId="45" fillId="19" borderId="18" xfId="0" applyNumberFormat="1" applyFont="1" applyFill="1" applyBorder="1" applyAlignment="1" applyProtection="1">
      <alignment horizontal="left" indent="1"/>
      <protection locked="0"/>
    </xf>
    <xf numFmtId="164" fontId="45" fillId="19" borderId="18" xfId="0" applyNumberFormat="1" applyFont="1" applyFill="1" applyBorder="1" applyAlignment="1" applyProtection="1">
      <alignment horizontal="left" indent="1"/>
      <protection locked="0"/>
    </xf>
    <xf numFmtId="0" fontId="45" fillId="19" borderId="18" xfId="0" applyFont="1" applyFill="1" applyBorder="1" applyAlignment="1" applyProtection="1">
      <alignment horizontal="left" indent="1"/>
      <protection locked="0"/>
    </xf>
    <xf numFmtId="0" fontId="45" fillId="19" borderId="19" xfId="0" applyFont="1" applyFill="1" applyBorder="1" applyAlignment="1" applyProtection="1">
      <alignment horizontal="left" indent="1"/>
      <protection locked="0"/>
    </xf>
    <xf numFmtId="0" fontId="46" fillId="19" borderId="14" xfId="0" applyFont="1" applyFill="1" applyBorder="1" applyAlignment="1">
      <alignment horizontal="left" indent="1"/>
    </xf>
    <xf numFmtId="0" fontId="31" fillId="19" borderId="13" xfId="0" applyFont="1" applyFill="1" applyBorder="1" applyAlignment="1">
      <alignment horizontal="left"/>
    </xf>
    <xf numFmtId="0" fontId="31" fillId="34" borderId="20" xfId="0" applyFont="1" applyFill="1" applyBorder="1" applyAlignment="1">
      <alignment horizontal="left" indent="1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4" fontId="0" fillId="0" borderId="0" xfId="0" applyNumberFormat="1" applyFill="1" applyBorder="1" applyAlignment="1">
      <alignment horizontal="left" indent="1"/>
    </xf>
    <xf numFmtId="164" fontId="44" fillId="0" borderId="0" xfId="0" applyNumberFormat="1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indent="1"/>
    </xf>
    <xf numFmtId="0" fontId="0" fillId="0" borderId="12" xfId="0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right"/>
    </xf>
    <xf numFmtId="164" fontId="44" fillId="34" borderId="0" xfId="0" applyNumberFormat="1" applyFont="1" applyFill="1" applyBorder="1" applyAlignment="1">
      <alignment horizontal="center"/>
    </xf>
    <xf numFmtId="10" fontId="44" fillId="34" borderId="0" xfId="49" applyNumberFormat="1" applyFont="1" applyFill="1" applyBorder="1" applyAlignment="1">
      <alignment horizontal="center"/>
    </xf>
    <xf numFmtId="2" fontId="44" fillId="34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 indent="1"/>
    </xf>
    <xf numFmtId="0" fontId="45" fillId="0" borderId="12" xfId="0" applyFont="1" applyFill="1" applyBorder="1" applyAlignment="1" applyProtection="1">
      <alignment horizontal="left" indent="1"/>
      <protection locked="0"/>
    </xf>
    <xf numFmtId="4" fontId="0" fillId="0" borderId="12" xfId="0" applyNumberFormat="1" applyFill="1" applyBorder="1" applyAlignment="1">
      <alignment horizontal="left" indent="1"/>
    </xf>
    <xf numFmtId="164" fontId="44" fillId="0" borderId="12" xfId="0" applyNumberFormat="1" applyFont="1" applyFill="1" applyBorder="1" applyAlignment="1">
      <alignment horizontal="left" indent="1"/>
    </xf>
    <xf numFmtId="0" fontId="44" fillId="0" borderId="12" xfId="0" applyFont="1" applyFill="1" applyBorder="1" applyAlignment="1">
      <alignment horizontal="left" indent="1"/>
    </xf>
    <xf numFmtId="0" fontId="45" fillId="0" borderId="0" xfId="0" applyFont="1" applyFill="1" applyBorder="1" applyAlignment="1" applyProtection="1">
      <alignment horizontal="left" inden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FFC000"/>
      </font>
    </dxf>
    <dxf>
      <fill>
        <patternFill>
          <bgColor rgb="FFFFC000"/>
        </patternFill>
      </fill>
      <border>
        <left/>
        <right/>
        <top/>
        <bottom/>
      </border>
    </dxf>
    <dxf>
      <fill>
        <patternFill>
          <bgColor rgb="FFFFC000"/>
        </patternFill>
      </fill>
      <border>
        <left/>
        <right/>
        <top/>
        <bottom/>
      </border>
    </dxf>
    <dxf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14</xdr:row>
      <xdr:rowOff>47625</xdr:rowOff>
    </xdr:from>
    <xdr:ext cx="2009775" cy="1171575"/>
    <xdr:sp>
      <xdr:nvSpPr>
        <xdr:cNvPr id="1" name="Textfeld 2"/>
        <xdr:cNvSpPr txBox="1">
          <a:spLocks noChangeArrowheads="1"/>
        </xdr:cNvSpPr>
      </xdr:nvSpPr>
      <xdr:spPr>
        <a:xfrm>
          <a:off x="1247775" y="2371725"/>
          <a:ext cx="2009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Z=  (K∗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p)/(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100%) 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  t/360</a:t>
          </a:r>
        </a:p>
      </xdr:txBody>
    </xdr:sp>
    <xdr:clientData/>
  </xdr:oneCellAnchor>
  <xdr:oneCellAnchor>
    <xdr:from>
      <xdr:col>2</xdr:col>
      <xdr:colOff>47625</xdr:colOff>
      <xdr:row>11</xdr:row>
      <xdr:rowOff>57150</xdr:rowOff>
    </xdr:from>
    <xdr:ext cx="2038350" cy="1171575"/>
    <xdr:sp>
      <xdr:nvSpPr>
        <xdr:cNvPr id="2" name="Textfeld 3"/>
        <xdr:cNvSpPr txBox="1">
          <a:spLocks noChangeArrowheads="1"/>
        </xdr:cNvSpPr>
      </xdr:nvSpPr>
      <xdr:spPr>
        <a:xfrm>
          <a:off x="1247775" y="1847850"/>
          <a:ext cx="20383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Z=  (K ∗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p)/(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100%) 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∗  m/12</a:t>
          </a:r>
        </a:p>
      </xdr:txBody>
    </xdr:sp>
    <xdr:clientData/>
  </xdr:oneCellAnchor>
  <xdr:oneCellAnchor>
    <xdr:from>
      <xdr:col>2</xdr:col>
      <xdr:colOff>47625</xdr:colOff>
      <xdr:row>8</xdr:row>
      <xdr:rowOff>57150</xdr:rowOff>
    </xdr:from>
    <xdr:ext cx="1371600" cy="1171575"/>
    <xdr:sp>
      <xdr:nvSpPr>
        <xdr:cNvPr id="3" name="Textfeld 4"/>
        <xdr:cNvSpPr txBox="1">
          <a:spLocks noChangeArrowheads="1"/>
        </xdr:cNvSpPr>
      </xdr:nvSpPr>
      <xdr:spPr>
        <a:xfrm>
          <a:off x="1247775" y="1314450"/>
          <a:ext cx="13716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Z=  (K∗ 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p)/(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100%)</a:t>
          </a:r>
        </a:p>
      </xdr:txBody>
    </xdr:sp>
    <xdr:clientData/>
  </xdr:oneCellAnchor>
  <xdr:oneCellAnchor>
    <xdr:from>
      <xdr:col>2</xdr:col>
      <xdr:colOff>57150</xdr:colOff>
      <xdr:row>17</xdr:row>
      <xdr:rowOff>57150</xdr:rowOff>
    </xdr:from>
    <xdr:ext cx="2019300" cy="1181100"/>
    <xdr:sp>
      <xdr:nvSpPr>
        <xdr:cNvPr id="4" name="Textfeld 6"/>
        <xdr:cNvSpPr txBox="1">
          <a:spLocks noChangeArrowheads="1"/>
        </xdr:cNvSpPr>
      </xdr:nvSpPr>
      <xdr:spPr>
        <a:xfrm>
          <a:off x="1257300" y="2914650"/>
          <a:ext cx="20193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K_n= K_0∗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 p/(100%))^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  </a:t>
          </a:r>
        </a:p>
      </xdr:txBody>
    </xdr:sp>
    <xdr:clientData/>
  </xdr:oneCellAnchor>
  <xdr:twoCellAnchor editAs="oneCell">
    <xdr:from>
      <xdr:col>11</xdr:col>
      <xdr:colOff>38100</xdr:colOff>
      <xdr:row>7</xdr:row>
      <xdr:rowOff>66675</xdr:rowOff>
    </xdr:from>
    <xdr:to>
      <xdr:col>15</xdr:col>
      <xdr:colOff>19050</xdr:colOff>
      <xdr:row>19</xdr:row>
      <xdr:rowOff>9525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28725"/>
          <a:ext cx="15049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8</xdr:row>
      <xdr:rowOff>9525</xdr:rowOff>
    </xdr:from>
    <xdr:to>
      <xdr:col>18</xdr:col>
      <xdr:colOff>342900</xdr:colOff>
      <xdr:row>22</xdr:row>
      <xdr:rowOff>171450</xdr:rowOff>
    </xdr:to>
    <xdr:sp>
      <xdr:nvSpPr>
        <xdr:cNvPr id="6" name="Textfeld 1"/>
        <xdr:cNvSpPr txBox="1">
          <a:spLocks noChangeArrowheads="1"/>
        </xdr:cNvSpPr>
      </xdr:nvSpPr>
      <xdr:spPr>
        <a:xfrm>
          <a:off x="7477125" y="1266825"/>
          <a:ext cx="1847850" cy="2676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Annahme: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Zu Jesu Geburt hätte es schon Banken gegeben und ein naher Verwandter von Maria und Josef hätte ein Geschenk im Gegen-wert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von 1 Euro-Cent zu dieser Bank gebracht. Die Bank ihrer-seits hat einen Zinssatz von 1% angeboten. Nachfahren des Ein-zahlers finden den Vertrag im Jahr 2018 und wollen ganz spontan das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vollständige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Gut-haben von der Bank abholen.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Wie viel Geld muss die Bank auszahlen?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showGridLines="0" tabSelected="1" zoomScale="140" zoomScaleNormal="140" zoomScalePageLayoutView="0" workbookViewId="0" topLeftCell="A1">
      <pane ySplit="7" topLeftCell="A8" activePane="bottomLeft" state="frozen"/>
      <selection pane="topLeft" activeCell="A1" sqref="A1"/>
      <selection pane="bottomLeft" activeCell="I2" sqref="I2"/>
    </sheetView>
  </sheetViews>
  <sheetFormatPr defaultColWidth="11.421875" defaultRowHeight="15"/>
  <cols>
    <col min="1" max="1" width="2.7109375" style="0" customWidth="1"/>
    <col min="2" max="2" width="15.28125" style="0" customWidth="1"/>
    <col min="3" max="3" width="3.7109375" style="0" customWidth="1"/>
    <col min="4" max="4" width="13.7109375" style="0" customWidth="1"/>
    <col min="5" max="5" width="3.7109375" style="0" customWidth="1"/>
    <col min="6" max="6" width="7.7109375" style="0" customWidth="1"/>
    <col min="7" max="7" width="6.57421875" style="0" customWidth="1"/>
    <col min="8" max="8" width="5.7109375" style="0" customWidth="1"/>
    <col min="9" max="9" width="12.7109375" style="0" customWidth="1"/>
    <col min="10" max="10" width="3.7109375" style="0" customWidth="1"/>
    <col min="11" max="11" width="12.00390625" style="0" customWidth="1"/>
    <col min="12" max="12" width="5.7109375" style="0" customWidth="1"/>
    <col min="13" max="13" width="5.7109375" style="4" customWidth="1"/>
    <col min="14" max="14" width="9.7109375" style="0" customWidth="1"/>
    <col min="15" max="16" width="1.7109375" style="0" customWidth="1"/>
    <col min="17" max="17" width="11.140625" style="0" customWidth="1"/>
  </cols>
  <sheetData>
    <row r="1" ht="6" customHeight="1"/>
    <row r="2" spans="2:15" ht="15">
      <c r="B2" s="33" t="s">
        <v>23</v>
      </c>
      <c r="C2" s="10"/>
      <c r="D2" s="11"/>
      <c r="E2" s="3"/>
      <c r="F2" s="14"/>
      <c r="G2" s="15" t="s">
        <v>9</v>
      </c>
      <c r="H2" s="16" t="s">
        <v>2</v>
      </c>
      <c r="I2" s="27">
        <v>5000</v>
      </c>
      <c r="K2" s="43" t="s">
        <v>11</v>
      </c>
      <c r="L2" s="21">
        <f>IF(ISBLANK(I2),H2,"")</f>
      </c>
      <c r="M2" s="44">
        <f>IF(L2="","",I4*360/I3/IF(ISBLANK(I5),D5,I5))</f>
      </c>
      <c r="N2" s="44"/>
      <c r="O2" s="44"/>
    </row>
    <row r="3" spans="2:15" ht="15">
      <c r="B3" s="32" t="s">
        <v>21</v>
      </c>
      <c r="C3" s="12"/>
      <c r="D3" s="26">
        <v>43101</v>
      </c>
      <c r="F3" s="17"/>
      <c r="G3" s="12"/>
      <c r="H3" s="18" t="s">
        <v>3</v>
      </c>
      <c r="I3" s="28">
        <v>0.045</v>
      </c>
      <c r="K3" s="35"/>
      <c r="L3" s="21">
        <f>IF(ISBLANK(I3),H3,"")</f>
      </c>
      <c r="M3" s="45">
        <f>IF(L3="","",I4*360/I2/IF(ISBLANK(I5),D5,I5))</f>
      </c>
      <c r="N3" s="45"/>
      <c r="O3" s="45"/>
    </row>
    <row r="4" spans="2:17" ht="15">
      <c r="B4" s="32" t="s">
        <v>22</v>
      </c>
      <c r="C4" s="12"/>
      <c r="D4" s="26">
        <v>43465</v>
      </c>
      <c r="E4" s="3"/>
      <c r="F4" s="17"/>
      <c r="G4" s="12"/>
      <c r="H4" s="18" t="s">
        <v>1</v>
      </c>
      <c r="I4" s="29"/>
      <c r="K4" s="35"/>
      <c r="L4" s="21" t="str">
        <f>IF(ISBLANK(I4),H4,"")</f>
        <v>Z =</v>
      </c>
      <c r="M4" s="44">
        <f>IF(L4="","",IF(ISBLANK(I6),IF(ISBLANK(I5),D5,I5)*I2*I3/360,M6-I2))</f>
        <v>705.8306249999987</v>
      </c>
      <c r="N4" s="44"/>
      <c r="O4" s="44"/>
      <c r="Q4" s="22">
        <f>IF(OR(ISBLANK(I2),ISBLANK(I3),M5=360),"",IF(L5="","",INT(M5/30)))</f>
      </c>
    </row>
    <row r="5" spans="2:17" ht="15">
      <c r="B5" s="34" t="s">
        <v>10</v>
      </c>
      <c r="C5" s="24"/>
      <c r="D5" s="25">
        <f>IF(AND(DAY(D3)=1,MONTH(D3)=1,DAY(D4)=31,MONTH(D4)=12),360,IF(DAY(D4)=31,-1,0)+DAYS360(D3,D4))</f>
        <v>360</v>
      </c>
      <c r="F5" s="17"/>
      <c r="G5" s="12"/>
      <c r="H5" s="18" t="s">
        <v>4</v>
      </c>
      <c r="I5" s="30"/>
      <c r="K5" s="35"/>
      <c r="L5" s="21">
        <f>IF(AND(ISBLANK(I6),ISBLANK(I5)),H5,"")</f>
      </c>
      <c r="M5" s="46">
        <f>IF(OR(ISBLANK(I2),ISBLANK(I3)),"",IF(L5="","",IF(ISBLANK(I4),D5,I4*360/I2/I3)))</f>
      </c>
      <c r="N5" s="46"/>
      <c r="O5" s="46"/>
      <c r="Q5" s="23">
        <f>IF(OR(ISBLANK(I2),ISBLANK(I3),M5=360),"",IF(L5="","",M5-INT(M5/30)*30))</f>
      </c>
    </row>
    <row r="6" spans="6:15" ht="18">
      <c r="F6" s="19"/>
      <c r="G6" s="13"/>
      <c r="H6" s="20" t="s">
        <v>6</v>
      </c>
      <c r="I6" s="31">
        <v>3</v>
      </c>
      <c r="K6" s="35"/>
      <c r="L6" s="21" t="s">
        <v>7</v>
      </c>
      <c r="M6" s="44">
        <f>IF(ISBLANK(I6),"",I2*(1+I3)^I6)</f>
        <v>5705.830624999999</v>
      </c>
      <c r="N6" s="44"/>
      <c r="O6" s="44"/>
    </row>
    <row r="7" spans="8:14" s="41" customFormat="1" ht="7.5" customHeight="1">
      <c r="H7" s="47"/>
      <c r="I7" s="48"/>
      <c r="L7" s="49"/>
      <c r="M7" s="50"/>
      <c r="N7" s="51"/>
    </row>
    <row r="8" spans="6:14" s="4" customFormat="1" ht="7.5" customHeight="1">
      <c r="F8" s="36"/>
      <c r="G8" s="36"/>
      <c r="H8" s="37"/>
      <c r="I8" s="52"/>
      <c r="K8" s="36"/>
      <c r="L8" s="38"/>
      <c r="M8" s="39"/>
      <c r="N8" s="40"/>
    </row>
    <row r="9" spans="2:17" ht="18" customHeight="1">
      <c r="B9" s="1" t="s">
        <v>8</v>
      </c>
      <c r="C9" s="6"/>
      <c r="D9" s="6"/>
      <c r="E9" s="6"/>
      <c r="F9" s="6"/>
      <c r="G9" s="7" t="s">
        <v>16</v>
      </c>
      <c r="H9" s="6"/>
      <c r="I9" s="6"/>
      <c r="J9" s="6"/>
      <c r="K9" s="6"/>
      <c r="M9" s="42"/>
      <c r="N9" s="36"/>
      <c r="O9" s="36"/>
      <c r="P9" s="36"/>
      <c r="Q9" s="36"/>
    </row>
    <row r="10" spans="3:17" ht="18" customHeight="1">
      <c r="C10" s="6"/>
      <c r="D10" s="6"/>
      <c r="E10" s="6"/>
      <c r="F10" s="6"/>
      <c r="G10" s="7" t="s">
        <v>0</v>
      </c>
      <c r="H10" s="6"/>
      <c r="I10" s="6"/>
      <c r="J10" s="6"/>
      <c r="K10" s="6"/>
      <c r="M10" s="37"/>
      <c r="N10" s="36"/>
      <c r="O10" s="36"/>
      <c r="P10" s="36"/>
      <c r="Q10" s="36"/>
    </row>
    <row r="11" spans="13:17" ht="6" customHeight="1">
      <c r="M11" s="37"/>
      <c r="N11" s="36"/>
      <c r="O11" s="36"/>
      <c r="P11" s="36"/>
      <c r="Q11" s="36"/>
    </row>
    <row r="12" spans="3:17" ht="18" customHeight="1">
      <c r="C12" s="6"/>
      <c r="D12" s="6"/>
      <c r="E12" s="6"/>
      <c r="F12" s="6"/>
      <c r="G12" s="7" t="s">
        <v>14</v>
      </c>
      <c r="H12" s="6"/>
      <c r="I12" s="6"/>
      <c r="J12" s="6"/>
      <c r="K12" s="6"/>
      <c r="M12" s="37"/>
      <c r="N12" s="36"/>
      <c r="O12" s="36"/>
      <c r="P12" s="36"/>
      <c r="Q12" s="36"/>
    </row>
    <row r="13" spans="3:17" ht="18" customHeight="1">
      <c r="C13" s="6"/>
      <c r="D13" s="6"/>
      <c r="E13" s="6"/>
      <c r="F13" s="6"/>
      <c r="G13" s="8" t="s">
        <v>12</v>
      </c>
      <c r="H13" s="6"/>
      <c r="I13" s="6"/>
      <c r="J13" s="6"/>
      <c r="K13" s="6"/>
      <c r="M13" s="37"/>
      <c r="N13" s="36"/>
      <c r="O13" s="36"/>
      <c r="P13" s="36"/>
      <c r="Q13" s="36"/>
    </row>
    <row r="14" spans="13:17" ht="6" customHeight="1">
      <c r="M14" s="37"/>
      <c r="N14" s="36"/>
      <c r="O14" s="36"/>
      <c r="P14" s="36"/>
      <c r="Q14" s="36"/>
    </row>
    <row r="15" spans="3:17" ht="18" customHeight="1">
      <c r="C15" s="6"/>
      <c r="D15" s="6"/>
      <c r="E15" s="6"/>
      <c r="F15" s="6"/>
      <c r="G15" s="7" t="s">
        <v>15</v>
      </c>
      <c r="H15" s="6"/>
      <c r="I15" s="6"/>
      <c r="J15" s="6"/>
      <c r="K15" s="6"/>
      <c r="M15" s="36"/>
      <c r="N15" s="36"/>
      <c r="O15" s="36"/>
      <c r="P15" s="36"/>
      <c r="Q15" s="36"/>
    </row>
    <row r="16" spans="3:17" ht="18" customHeight="1">
      <c r="C16" s="6"/>
      <c r="D16" s="6"/>
      <c r="E16" s="6"/>
      <c r="F16" s="6"/>
      <c r="G16" s="8" t="s">
        <v>13</v>
      </c>
      <c r="H16" s="6"/>
      <c r="I16" s="6"/>
      <c r="J16" s="6"/>
      <c r="K16" s="6"/>
      <c r="M16" s="36"/>
      <c r="N16" s="36"/>
      <c r="O16" s="36"/>
      <c r="P16" s="36"/>
      <c r="Q16" s="36"/>
    </row>
    <row r="17" spans="13:17" ht="6" customHeight="1">
      <c r="M17" s="37"/>
      <c r="N17" s="36"/>
      <c r="O17" s="36"/>
      <c r="P17" s="36"/>
      <c r="Q17" s="36"/>
    </row>
    <row r="18" spans="3:17" ht="18" customHeight="1">
      <c r="C18" s="6"/>
      <c r="D18" s="6"/>
      <c r="E18" s="6"/>
      <c r="F18" s="6"/>
      <c r="G18" s="7" t="s">
        <v>17</v>
      </c>
      <c r="H18" s="7"/>
      <c r="I18" s="7"/>
      <c r="J18" s="7"/>
      <c r="K18" s="7"/>
      <c r="M18" s="37"/>
      <c r="N18" s="36"/>
      <c r="O18" s="36"/>
      <c r="P18" s="36"/>
      <c r="Q18" s="36"/>
    </row>
    <row r="19" spans="3:17" ht="18" customHeight="1">
      <c r="C19" s="6"/>
      <c r="D19" s="6"/>
      <c r="E19" s="6"/>
      <c r="F19" s="6"/>
      <c r="G19" s="8" t="s">
        <v>18</v>
      </c>
      <c r="H19" s="7"/>
      <c r="I19" s="7"/>
      <c r="J19" s="7"/>
      <c r="K19" s="7"/>
      <c r="M19" s="37"/>
      <c r="N19" s="36"/>
      <c r="O19" s="36"/>
      <c r="P19" s="36"/>
      <c r="Q19" s="36"/>
    </row>
    <row r="20" ht="6" customHeight="1"/>
    <row r="21" spans="2:17" ht="15">
      <c r="B21" s="2" t="s">
        <v>5</v>
      </c>
      <c r="C21" s="9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4"/>
      <c r="Q21" s="4"/>
    </row>
    <row r="22" spans="3:17" ht="15">
      <c r="C22" s="9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4"/>
      <c r="Q22" s="4"/>
    </row>
    <row r="23" spans="3:17" ht="15">
      <c r="C23" s="9" t="s">
        <v>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6"/>
      <c r="P23" s="4"/>
      <c r="Q23" s="4"/>
    </row>
    <row r="24" ht="7.5" customHeight="1"/>
  </sheetData>
  <sheetProtection sheet="1" objects="1" scenarios="1" selectLockedCells="1"/>
  <mergeCells count="5">
    <mergeCell ref="M2:O2"/>
    <mergeCell ref="M3:O3"/>
    <mergeCell ref="M4:O4"/>
    <mergeCell ref="M5:O5"/>
    <mergeCell ref="M6:O6"/>
  </mergeCells>
  <conditionalFormatting sqref="Q4">
    <cfRule type="expression" priority="3" dxfId="3">
      <formula>Q4&lt;&gt;""</formula>
    </cfRule>
  </conditionalFormatting>
  <conditionalFormatting sqref="Q5">
    <cfRule type="expression" priority="2" dxfId="4">
      <formula>Q5&lt;&gt;""</formula>
    </cfRule>
  </conditionalFormatting>
  <conditionalFormatting sqref="L6:L8">
    <cfRule type="expression" priority="1" dxfId="5">
      <formula>ISBLANK(I6)</formula>
    </cfRule>
  </conditionalFormatting>
  <printOptions horizontalCentered="1"/>
  <pageMargins left="0.3937007874015748" right="0.3937007874015748" top="1.3779527559055118" bottom="0.7874015748031497" header="0.9055118110236221" footer="0.31496062992125984"/>
  <pageSetup fitToHeight="1" fitToWidth="1" horizontalDpi="600" verticalDpi="600" orientation="landscape" paperSize="9" r:id="rId2"/>
  <headerFooter>
    <oddHeader>&amp;L&amp;"-,Fett"&amp;14Zinsrechnung</oddHeader>
    <oddFooter>&amp;L&amp;"-,Kursiv"&amp;9Dozent:  Uwe Wegewitz  &amp;"-,Fett"+&amp;"-,Kursiv"  www.wegewitz-web.de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Wegewitz</dc:creator>
  <cp:keywords/>
  <dc:description/>
  <cp:lastModifiedBy>Wegewitz</cp:lastModifiedBy>
  <cp:lastPrinted>2018-11-20T16:23:09Z</cp:lastPrinted>
  <dcterms:created xsi:type="dcterms:W3CDTF">2018-11-19T17:52:25Z</dcterms:created>
  <dcterms:modified xsi:type="dcterms:W3CDTF">2018-11-20T16:28:32Z</dcterms:modified>
  <cp:category/>
  <cp:version/>
  <cp:contentType/>
  <cp:contentStatus/>
</cp:coreProperties>
</file>